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19200" windowHeight="114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1" i="1" l="1"/>
  <c r="F97" i="1"/>
  <c r="L97" i="1"/>
  <c r="L106" i="1" s="1"/>
  <c r="G97" i="1"/>
  <c r="H97" i="1"/>
  <c r="I97" i="1"/>
  <c r="J97" i="1"/>
  <c r="F80" i="1" l="1"/>
  <c r="L47" i="1" l="1"/>
  <c r="F47" i="1"/>
  <c r="L30" i="1"/>
  <c r="J30" i="1"/>
  <c r="I30" i="1"/>
  <c r="H30" i="1"/>
  <c r="G30" i="1"/>
  <c r="F30" i="1"/>
  <c r="G114" i="1" l="1"/>
  <c r="G123" i="1" s="1"/>
  <c r="H114" i="1"/>
  <c r="H123" i="1" s="1"/>
  <c r="I114" i="1"/>
  <c r="I123" i="1" s="1"/>
  <c r="J114" i="1"/>
  <c r="J123" i="1" s="1"/>
  <c r="L114" i="1"/>
  <c r="L123" i="1" s="1"/>
  <c r="F114" i="1"/>
  <c r="F123" i="1" s="1"/>
  <c r="L39" i="1"/>
  <c r="H39" i="1"/>
  <c r="I39" i="1"/>
  <c r="J39" i="1"/>
  <c r="G39" i="1"/>
  <c r="F39" i="1"/>
  <c r="G164" i="1"/>
  <c r="G173" i="1" s="1"/>
  <c r="H164" i="1"/>
  <c r="H173" i="1" s="1"/>
  <c r="I164" i="1"/>
  <c r="I173" i="1" s="1"/>
  <c r="J164" i="1"/>
  <c r="J173" i="1" s="1"/>
  <c r="L164" i="1"/>
  <c r="L173" i="1" s="1"/>
  <c r="F164" i="1"/>
  <c r="F173" i="1" s="1"/>
  <c r="H147" i="1"/>
  <c r="H156" i="1" s="1"/>
  <c r="I147" i="1"/>
  <c r="I156" i="1" s="1"/>
  <c r="J147" i="1"/>
  <c r="J156" i="1" s="1"/>
  <c r="L147" i="1"/>
  <c r="L156" i="1" s="1"/>
  <c r="G147" i="1"/>
  <c r="G156" i="1" s="1"/>
  <c r="F147" i="1"/>
  <c r="F156" i="1" s="1"/>
  <c r="G131" i="1"/>
  <c r="G140" i="1" s="1"/>
  <c r="H131" i="1"/>
  <c r="H140" i="1" s="1"/>
  <c r="I131" i="1"/>
  <c r="I140" i="1" s="1"/>
  <c r="J131" i="1"/>
  <c r="J140" i="1" s="1"/>
  <c r="L131" i="1"/>
  <c r="L140" i="1" s="1"/>
  <c r="F140" i="1"/>
  <c r="H106" i="1" l="1"/>
  <c r="I106" i="1"/>
  <c r="J106" i="1"/>
  <c r="G106" i="1"/>
  <c r="F106" i="1"/>
  <c r="H80" i="1"/>
  <c r="H89" i="1" s="1"/>
  <c r="I80" i="1"/>
  <c r="I89" i="1" s="1"/>
  <c r="J80" i="1"/>
  <c r="J89" i="1" s="1"/>
  <c r="L80" i="1"/>
  <c r="L89" i="1" s="1"/>
  <c r="G80" i="1"/>
  <c r="G89" i="1" s="1"/>
  <c r="F89" i="1"/>
  <c r="L63" i="1"/>
  <c r="L72" i="1" s="1"/>
  <c r="H63" i="1"/>
  <c r="H72" i="1" s="1"/>
  <c r="I63" i="1"/>
  <c r="I72" i="1" s="1"/>
  <c r="J63" i="1"/>
  <c r="J72" i="1" s="1"/>
  <c r="G63" i="1"/>
  <c r="G72" i="1" s="1"/>
  <c r="F63" i="1"/>
  <c r="F72" i="1" s="1"/>
  <c r="J47" i="1" l="1"/>
  <c r="J56" i="1" s="1"/>
  <c r="F56" i="1"/>
  <c r="L56" i="1"/>
  <c r="I47" i="1"/>
  <c r="I56" i="1" s="1"/>
  <c r="H47" i="1"/>
  <c r="H56" i="1" s="1"/>
  <c r="G47" i="1"/>
  <c r="G56" i="1" s="1"/>
  <c r="H13" i="1" l="1"/>
  <c r="L13" i="1"/>
  <c r="L22" i="1" s="1"/>
  <c r="L174" i="1" s="1"/>
  <c r="J13" i="1"/>
  <c r="I13" i="1"/>
  <c r="F13" i="1"/>
  <c r="G13" i="1"/>
  <c r="B14" i="1" l="1"/>
  <c r="A14" i="1"/>
  <c r="B173" i="1" l="1"/>
  <c r="A173" i="1"/>
  <c r="B165" i="1"/>
  <c r="A165" i="1"/>
  <c r="B156" i="1"/>
  <c r="A156" i="1"/>
  <c r="B148" i="1"/>
  <c r="A148" i="1"/>
  <c r="B123" i="1"/>
  <c r="A123" i="1"/>
  <c r="B115" i="1"/>
  <c r="A115" i="1"/>
  <c r="B106" i="1"/>
  <c r="A106" i="1"/>
  <c r="A98" i="1"/>
  <c r="B89" i="1"/>
  <c r="A89" i="1"/>
  <c r="B81" i="1"/>
  <c r="A81" i="1"/>
  <c r="B72" i="1"/>
  <c r="A72" i="1"/>
  <c r="B64" i="1"/>
  <c r="A64" i="1"/>
  <c r="B56" i="1"/>
  <c r="A56" i="1"/>
  <c r="B48" i="1"/>
  <c r="A48" i="1"/>
  <c r="B39" i="1"/>
  <c r="A39" i="1"/>
  <c r="B31" i="1"/>
  <c r="A31" i="1"/>
  <c r="B22" i="1"/>
  <c r="A22" i="1"/>
  <c r="G22" i="1" l="1"/>
  <c r="G174" i="1" s="1"/>
  <c r="I22" i="1"/>
  <c r="I174" i="1" s="1"/>
  <c r="H22" i="1"/>
  <c r="H174" i="1" s="1"/>
  <c r="J22" i="1"/>
  <c r="J174" i="1" s="1"/>
  <c r="F22" i="1"/>
  <c r="F174" i="1" s="1"/>
</calcChain>
</file>

<file path=xl/sharedStrings.xml><?xml version="1.0" encoding="utf-8"?>
<sst xmlns="http://schemas.openxmlformats.org/spreadsheetml/2006/main" count="334" uniqueCount="93">
  <si>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</si>
  <si>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</si>
  <si>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</si>
  <si>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</si>
  <si>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</si>
  <si>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</si>
  <si>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</si>
  <si>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</si>
  <si>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</si>
  <si>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</si>
  <si>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</si>
  <si>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</si>
  <si>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</si>
  <si>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</si>
  <si>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</si>
  <si>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</si>
  <si>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</si>
  <si>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</si>
  <si>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</si>
  <si>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</si>
  <si>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</si>
  <si>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</si>
  <si>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</si>
  <si>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</si>
  <si>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</si>
  <si>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</si>
  <si>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</si>
  <si>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</si>
  <si>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</si>
  <si>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</si>
  <si>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</si>
  <si>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</si>
  <si>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</si>
  <si>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</si>
  <si>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</si>
  <si>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</si>
  <si>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</si>
  <si>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</si>
  <si>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</si>
  <si>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директор</t>
  </si>
  <si>
    <t>Хлеб пшеничный</t>
  </si>
  <si>
    <t>Хлеб ржаной</t>
  </si>
  <si>
    <t>хлеб</t>
  </si>
  <si>
    <t>Яблоко</t>
  </si>
  <si>
    <t>Каша пшенная</t>
  </si>
  <si>
    <t>Корнейчук Т.М.</t>
  </si>
  <si>
    <t>МКОУ СОШ № 5 г. Майского</t>
  </si>
  <si>
    <t>ПР</t>
  </si>
  <si>
    <t>Сыр столовый в нарезке</t>
  </si>
  <si>
    <t>Биточки из птицы</t>
  </si>
  <si>
    <t>54-5м-2020</t>
  </si>
  <si>
    <t>54-1хн-2020</t>
  </si>
  <si>
    <t>Компот из смеси сухофруктов</t>
  </si>
  <si>
    <t>Плов из птицы</t>
  </si>
  <si>
    <t>54-7з-2020</t>
  </si>
  <si>
    <t>Каша гречневая рассыпчатая</t>
  </si>
  <si>
    <t>Бефстроганов из отварной говядины</t>
  </si>
  <si>
    <t>Салат из капусты с морковью и яблоком</t>
  </si>
  <si>
    <t>Компот из свежих яблок</t>
  </si>
  <si>
    <t>Каша пшеничная</t>
  </si>
  <si>
    <t>54-4г-2020</t>
  </si>
  <si>
    <t>54-1м-2020</t>
  </si>
  <si>
    <t>54-9з-2020</t>
  </si>
  <si>
    <t>Рис припущенный</t>
  </si>
  <si>
    <t>Тефтели рыбные</t>
  </si>
  <si>
    <t>Макароны отварные</t>
  </si>
  <si>
    <t>Каша ячневая</t>
  </si>
  <si>
    <t>54-7г-2020</t>
  </si>
  <si>
    <t>54-1з-2020</t>
  </si>
  <si>
    <t>54-1г-2020</t>
  </si>
  <si>
    <t>54-21м-2020</t>
  </si>
  <si>
    <t>54-13з-2020</t>
  </si>
  <si>
    <t>Сыр твердый в нарезке</t>
  </si>
  <si>
    <t>Котлета из курицы</t>
  </si>
  <si>
    <t>Рыба, припущенная в молоке</t>
  </si>
  <si>
    <t>Помидор свежий в нарезке</t>
  </si>
  <si>
    <t>54-4з-2020</t>
  </si>
  <si>
    <t>Чай с сахаром и лимоном</t>
  </si>
  <si>
    <t>543гн-2020</t>
  </si>
  <si>
    <t>Огурец свежий в нарезке</t>
  </si>
  <si>
    <t>54-2з-2020</t>
  </si>
  <si>
    <t>Филе кур, отварное с маслом</t>
  </si>
  <si>
    <t>Салат из свежих помидор с огурцом и болгарским перцем</t>
  </si>
  <si>
    <t>54-12г-20020</t>
  </si>
  <si>
    <t>Биточки из говядины</t>
  </si>
  <si>
    <t>54-6м-2020</t>
  </si>
  <si>
    <t>54-23м-2020</t>
  </si>
  <si>
    <t>Шницель из птицы</t>
  </si>
  <si>
    <t>54-24м-2020</t>
  </si>
  <si>
    <t>Салат из отварной свеклы</t>
  </si>
  <si>
    <t>Салат из свежей капусты с морковью</t>
  </si>
  <si>
    <t>Гуляш из отварной говядины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</si>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</sst>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scheme val="minor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6" fillId="0" borderId="3" xfId="0" applyFont="1" applyBorder="1"/>
    <xf numFmtId="0" fontId="6" fillId="0" borderId="4" xfId="0" applyFont="1" applyBorder="1"/>
    <xf numFmtId="164" fontId="10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/>
    <xf numFmtId="0" fontId="6" fillId="2" borderId="8" xfId="0" applyFont="1" applyFill="1" applyBorder="1" applyAlignment="1" applyProtection="1">
      <alignment vertical="top" wrapText="1"/>
      <protection locked="0"/>
    </xf>
    <xf numFmtId="0" fontId="6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8" xfId="0" applyNumberFormat="1" applyFont="1" applyFill="1" applyBorder="1" applyAlignment="1" applyProtection="1">
      <alignment horizontal="center" vertical="top" wrapText="1"/>
      <protection locked="0"/>
    </xf>
    <xf numFmtId="1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vertical="top" wrapText="1"/>
    </xf>
    <xf numFmtId="1" fontId="6" fillId="0" borderId="8" xfId="0" applyNumberFormat="1" applyFont="1" applyBorder="1" applyAlignment="1">
      <alignment horizontal="center" vertical="top" wrapText="1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/>
    <xf numFmtId="0" fontId="16" fillId="2" borderId="8" xfId="0" applyFont="1" applyFill="1" applyBorder="1" applyAlignment="1" applyProtection="1">
      <alignment vertical="top" wrapText="1"/>
      <protection locked="0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0" borderId="8" xfId="0" applyFont="1" applyBorder="1" applyAlignment="1">
      <alignment horizontal="center" vertical="top" wrapText="1"/>
    </xf>
    <xf numFmtId="0" fontId="0" fillId="4" borderId="8" xfId="0" applyFill="1" applyBorder="1" applyProtection="1">
      <protection locked="0"/>
    </xf>
    <xf numFmtId="0" fontId="6" fillId="4" borderId="8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2" fontId="17" fillId="0" borderId="8" xfId="0" applyNumberFormat="1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vertical="top" wrapText="1"/>
    </xf>
    <xf numFmtId="2" fontId="17" fillId="0" borderId="8" xfId="0" applyNumberFormat="1" applyFont="1" applyBorder="1" applyAlignment="1">
      <alignment vertical="top" wrapText="1"/>
    </xf>
    <xf numFmtId="0" fontId="4" fillId="0" borderId="8" xfId="1" applyBorder="1"/>
    <xf numFmtId="0" fontId="17" fillId="3" borderId="8" xfId="0" applyFont="1" applyFill="1" applyBorder="1" applyAlignment="1">
      <alignment horizontal="center" vertical="top" wrapText="1"/>
    </xf>
    <xf numFmtId="0" fontId="4" fillId="0" borderId="8" xfId="1" applyBorder="1"/>
    <xf numFmtId="0" fontId="4" fillId="0" borderId="8" xfId="1" applyBorder="1"/>
    <xf numFmtId="0" fontId="4" fillId="0" borderId="8" xfId="1" applyBorder="1"/>
    <xf numFmtId="0" fontId="4" fillId="0" borderId="8" xfId="1" applyBorder="1"/>
    <xf numFmtId="2" fontId="17" fillId="3" borderId="8" xfId="0" applyNumberFormat="1" applyFont="1" applyFill="1" applyBorder="1" applyAlignment="1">
      <alignment horizontal="center" vertical="top" wrapText="1"/>
    </xf>
    <xf numFmtId="0" fontId="17" fillId="3" borderId="8" xfId="0" applyNumberFormat="1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horizontal="center" vertical="top" wrapText="1"/>
    </xf>
    <xf numFmtId="0" fontId="19" fillId="2" borderId="8" xfId="0" applyFont="1" applyFill="1" applyBorder="1" applyAlignment="1" applyProtection="1">
      <alignment horizontal="center" vertical="top" wrapText="1"/>
      <protection locked="0"/>
    </xf>
    <xf numFmtId="2" fontId="19" fillId="2" borderId="8" xfId="0" applyNumberFormat="1" applyFont="1" applyFill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vertical="top" wrapText="1"/>
    </xf>
    <xf numFmtId="0" fontId="17" fillId="0" borderId="4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left"/>
    </xf>
    <xf numFmtId="0" fontId="3" fillId="0" borderId="8" xfId="0" applyFont="1" applyBorder="1"/>
    <xf numFmtId="0" fontId="3" fillId="4" borderId="8" xfId="0" applyFont="1" applyFill="1" applyBorder="1"/>
    <xf numFmtId="0" fontId="2" fillId="4" borderId="8" xfId="0" applyFont="1" applyFill="1" applyBorder="1"/>
    <xf numFmtId="0" fontId="2" fillId="0" borderId="8" xfId="0" applyFont="1" applyBorder="1"/>
    <xf numFmtId="0" fontId="22" fillId="0" borderId="8" xfId="0" applyFont="1" applyBorder="1"/>
    <xf numFmtId="0" fontId="19" fillId="5" borderId="9" xfId="0" applyFont="1" applyFill="1" applyBorder="1" applyAlignment="1" applyProtection="1">
      <alignment horizontal="center" wrapText="1"/>
      <protection locked="0"/>
    </xf>
    <xf numFmtId="1" fontId="19" fillId="5" borderId="9" xfId="0" applyNumberFormat="1" applyFont="1" applyFill="1" applyBorder="1" applyAlignment="1" applyProtection="1">
      <alignment horizontal="center"/>
      <protection locked="0"/>
    </xf>
    <xf numFmtId="2" fontId="19" fillId="5" borderId="9" xfId="0" applyNumberFormat="1" applyFont="1" applyFill="1" applyBorder="1" applyAlignment="1" applyProtection="1">
      <alignment horizontal="center"/>
      <protection locked="0"/>
    </xf>
    <xf numFmtId="2" fontId="19" fillId="5" borderId="10" xfId="0" applyNumberFormat="1" applyFont="1" applyFill="1" applyBorder="1" applyAlignment="1" applyProtection="1">
      <alignment horizontal="center"/>
      <protection locked="0"/>
    </xf>
    <xf numFmtId="0" fontId="19" fillId="5" borderId="9" xfId="0" applyFont="1" applyFill="1" applyBorder="1" applyAlignment="1" applyProtection="1">
      <alignment horizontal="center"/>
      <protection locked="0"/>
    </xf>
    <xf numFmtId="0" fontId="19" fillId="5" borderId="8" xfId="0" applyFont="1" applyFill="1" applyBorder="1" applyAlignment="1" applyProtection="1">
      <alignment horizontal="center" wrapText="1"/>
      <protection locked="0"/>
    </xf>
    <xf numFmtId="1" fontId="19" fillId="5" borderId="8" xfId="0" applyNumberFormat="1" applyFont="1" applyFill="1" applyBorder="1" applyAlignment="1" applyProtection="1">
      <alignment horizontal="center"/>
      <protection locked="0"/>
    </xf>
    <xf numFmtId="2" fontId="19" fillId="5" borderId="8" xfId="0" applyNumberFormat="1" applyFont="1" applyFill="1" applyBorder="1" applyAlignment="1" applyProtection="1">
      <alignment horizontal="center"/>
      <protection locked="0"/>
    </xf>
    <xf numFmtId="2" fontId="19" fillId="5" borderId="11" xfId="0" applyNumberFormat="1" applyFont="1" applyFill="1" applyBorder="1" applyAlignment="1" applyProtection="1">
      <alignment horizontal="center"/>
      <protection locked="0"/>
    </xf>
    <xf numFmtId="0" fontId="19" fillId="5" borderId="8" xfId="0" applyFont="1" applyFill="1" applyBorder="1" applyAlignment="1" applyProtection="1">
      <alignment horizontal="center"/>
      <protection locked="0"/>
    </xf>
    <xf numFmtId="0" fontId="23" fillId="0" borderId="8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4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9" fillId="5" borderId="12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tabSelected="1" view="pageBreakPreview" zoomScaleNormal="40" zoomScaleSheetLayoutView="100" workbookViewId="0">
      <pane xSplit="4" ySplit="5" topLeftCell="E159" activePane="bottomRight" state="frozen"/>
      <selection activeCell="O29" sqref="O29"/>
      <selection pane="topRight"/>
      <selection pane="bottomLeft"/>
      <selection pane="bottomRight" activeCell="E153" sqref="E15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4.5703125" style="2" customWidth="1"/>
    <col min="5" max="5" width="52.5703125" style="1" customWidth="1"/>
    <col min="6" max="6" width="9.28515625" style="1" customWidth="1"/>
    <col min="7" max="7" width="10" style="12" customWidth="1"/>
    <col min="8" max="8" width="7.5703125" style="12" customWidth="1"/>
    <col min="9" max="9" width="6.85546875" style="12" customWidth="1"/>
    <col min="10" max="10" width="8.140625" style="14" customWidth="1"/>
    <col min="11" max="11" width="12.7109375" style="1" customWidth="1"/>
    <col min="12" max="12" width="9.140625" style="38"/>
    <col min="13" max="16384" width="9.140625" style="1"/>
  </cols>
  <sheetData>
    <row r="1" spans="1:12" ht="15" x14ac:dyDescent="0.25">
      <c r="A1" s="2" t="s">
        <v>0</v>
      </c>
      <c r="C1" s="83" t="s">
        <v>46</v>
      </c>
      <c r="D1" s="84"/>
      <c r="E1" s="84"/>
      <c r="F1" s="3" t="s">
        <v>1</v>
      </c>
      <c r="G1" s="12" t="s">
        <v>2</v>
      </c>
      <c r="H1" s="85" t="s">
        <v>39</v>
      </c>
      <c r="I1" s="85"/>
      <c r="J1" s="85"/>
      <c r="K1" s="85"/>
    </row>
    <row r="2" spans="1:12" ht="18" x14ac:dyDescent="0.2">
      <c r="A2" s="4" t="s">
        <v>3</v>
      </c>
      <c r="C2" s="1"/>
      <c r="G2" s="12" t="s">
        <v>4</v>
      </c>
      <c r="H2" s="85" t="s">
        <v>45</v>
      </c>
      <c r="I2" s="85"/>
      <c r="J2" s="85"/>
      <c r="K2" s="85"/>
    </row>
    <row r="3" spans="1:12" ht="17.25" customHeight="1" x14ac:dyDescent="0.2">
      <c r="A3" s="5" t="s">
        <v>5</v>
      </c>
      <c r="C3" s="1"/>
      <c r="D3" s="6"/>
      <c r="E3" s="44" t="s">
        <v>6</v>
      </c>
      <c r="G3" s="12" t="s">
        <v>7</v>
      </c>
      <c r="H3" s="65">
        <v>26</v>
      </c>
      <c r="I3" s="65">
        <v>8</v>
      </c>
      <c r="J3" s="7">
        <v>2025</v>
      </c>
      <c r="K3" s="8"/>
    </row>
    <row r="4" spans="1:12" ht="13.5" thickBot="1" x14ac:dyDescent="0.25">
      <c r="C4" s="1"/>
      <c r="D4" s="5"/>
      <c r="H4" s="11" t="s">
        <v>8</v>
      </c>
      <c r="I4" s="11" t="s">
        <v>9</v>
      </c>
      <c r="J4" s="13" t="s">
        <v>10</v>
      </c>
    </row>
    <row r="5" spans="1:12" ht="34.5" thickBot="1" x14ac:dyDescent="0.25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18" t="s">
        <v>19</v>
      </c>
      <c r="J5" s="19" t="s">
        <v>20</v>
      </c>
      <c r="K5" s="20" t="s">
        <v>21</v>
      </c>
      <c r="L5" s="39" t="s">
        <v>22</v>
      </c>
    </row>
    <row r="6" spans="1:12" ht="15" x14ac:dyDescent="0.25">
      <c r="A6" s="21">
        <v>1</v>
      </c>
      <c r="B6" s="21">
        <v>1</v>
      </c>
      <c r="C6" s="22" t="s">
        <v>23</v>
      </c>
      <c r="D6" s="42" t="s">
        <v>24</v>
      </c>
      <c r="E6" s="72" t="s">
        <v>55</v>
      </c>
      <c r="F6" s="73">
        <v>150</v>
      </c>
      <c r="G6" s="74">
        <v>6.42</v>
      </c>
      <c r="H6" s="74">
        <v>6.9</v>
      </c>
      <c r="I6" s="75">
        <v>9.5</v>
      </c>
      <c r="J6" s="74">
        <v>238.9</v>
      </c>
      <c r="K6" s="76" t="s">
        <v>60</v>
      </c>
      <c r="L6" s="74">
        <v>7.22</v>
      </c>
    </row>
    <row r="7" spans="1:12" ht="15" x14ac:dyDescent="0.25">
      <c r="A7" s="21"/>
      <c r="B7" s="21"/>
      <c r="C7" s="22"/>
      <c r="D7" s="42" t="s">
        <v>24</v>
      </c>
      <c r="E7" s="77" t="s">
        <v>73</v>
      </c>
      <c r="F7" s="78">
        <v>75</v>
      </c>
      <c r="G7" s="79">
        <v>6.15</v>
      </c>
      <c r="H7" s="79">
        <v>3.3</v>
      </c>
      <c r="I7" s="80">
        <v>10.1</v>
      </c>
      <c r="J7" s="79">
        <v>127.1</v>
      </c>
      <c r="K7" s="81" t="s">
        <v>50</v>
      </c>
      <c r="L7" s="79">
        <v>32.86</v>
      </c>
    </row>
    <row r="8" spans="1:12" ht="15" x14ac:dyDescent="0.25">
      <c r="A8" s="21"/>
      <c r="B8" s="21"/>
      <c r="C8" s="22"/>
      <c r="D8" s="42"/>
      <c r="E8" s="77" t="s">
        <v>72</v>
      </c>
      <c r="F8" s="78">
        <v>15</v>
      </c>
      <c r="G8" s="79">
        <v>1.6</v>
      </c>
      <c r="H8" s="79">
        <v>3.47</v>
      </c>
      <c r="I8" s="80">
        <v>2.77</v>
      </c>
      <c r="J8" s="79">
        <v>27.9</v>
      </c>
      <c r="K8" s="81" t="s">
        <v>68</v>
      </c>
      <c r="L8" s="79">
        <v>14.49</v>
      </c>
    </row>
    <row r="9" spans="1:12" ht="15" x14ac:dyDescent="0.25">
      <c r="A9" s="21"/>
      <c r="B9" s="21"/>
      <c r="C9" s="22"/>
      <c r="D9" s="22" t="s">
        <v>25</v>
      </c>
      <c r="E9" s="77" t="s">
        <v>38</v>
      </c>
      <c r="F9" s="78">
        <v>200</v>
      </c>
      <c r="G9" s="79">
        <v>0.2</v>
      </c>
      <c r="H9" s="79">
        <v>0</v>
      </c>
      <c r="I9" s="80">
        <v>6.5</v>
      </c>
      <c r="J9" s="79">
        <v>60</v>
      </c>
      <c r="K9" s="81">
        <v>376</v>
      </c>
      <c r="L9" s="79">
        <v>1.18</v>
      </c>
    </row>
    <row r="10" spans="1:12" ht="15" x14ac:dyDescent="0.25">
      <c r="A10" s="21"/>
      <c r="B10" s="21"/>
      <c r="C10" s="22"/>
      <c r="D10" s="22" t="s">
        <v>42</v>
      </c>
      <c r="E10" s="77" t="s">
        <v>40</v>
      </c>
      <c r="F10" s="78">
        <v>25</v>
      </c>
      <c r="G10" s="79">
        <v>2.1800000000000002</v>
      </c>
      <c r="H10" s="79">
        <v>0.98</v>
      </c>
      <c r="I10" s="80">
        <v>12.38</v>
      </c>
      <c r="J10" s="79">
        <v>65</v>
      </c>
      <c r="K10" s="81" t="s">
        <v>47</v>
      </c>
      <c r="L10" s="79">
        <v>1.34</v>
      </c>
    </row>
    <row r="11" spans="1:12" ht="15" x14ac:dyDescent="0.25">
      <c r="A11" s="21"/>
      <c r="B11" s="21"/>
      <c r="C11" s="22"/>
      <c r="D11" s="22" t="s">
        <v>42</v>
      </c>
      <c r="E11" s="77" t="s">
        <v>41</v>
      </c>
      <c r="F11" s="78">
        <v>17</v>
      </c>
      <c r="G11" s="79">
        <v>2.1</v>
      </c>
      <c r="H11" s="79">
        <v>0.8</v>
      </c>
      <c r="I11" s="80">
        <v>10.6</v>
      </c>
      <c r="J11" s="79">
        <v>64.8</v>
      </c>
      <c r="K11" s="81" t="s">
        <v>47</v>
      </c>
      <c r="L11" s="79">
        <v>0.89</v>
      </c>
    </row>
    <row r="12" spans="1:12" ht="15" x14ac:dyDescent="0.25">
      <c r="A12" s="21"/>
      <c r="B12" s="21"/>
      <c r="C12" s="22"/>
      <c r="D12" s="22" t="s">
        <v>26</v>
      </c>
      <c r="E12" s="77" t="s">
        <v>43</v>
      </c>
      <c r="F12" s="59">
        <v>155</v>
      </c>
      <c r="G12" s="60">
        <v>0.6</v>
      </c>
      <c r="H12" s="60">
        <v>0.6</v>
      </c>
      <c r="I12" s="60">
        <v>19.399999999999999</v>
      </c>
      <c r="J12" s="60">
        <v>62.5</v>
      </c>
      <c r="K12" s="59" t="s">
        <v>47</v>
      </c>
      <c r="L12" s="60">
        <v>20</v>
      </c>
    </row>
    <row r="13" spans="1:12" ht="15" x14ac:dyDescent="0.25">
      <c r="A13" s="21"/>
      <c r="B13" s="21"/>
      <c r="C13" s="22"/>
      <c r="D13" s="28" t="s">
        <v>27</v>
      </c>
      <c r="E13" s="29"/>
      <c r="F13" s="57">
        <f>SUM(F6:F12)</f>
        <v>637</v>
      </c>
      <c r="G13" s="58">
        <f>SUM(G6:G12)</f>
        <v>19.250000000000004</v>
      </c>
      <c r="H13" s="58">
        <f>SUM(H6:H12)</f>
        <v>16.05</v>
      </c>
      <c r="I13" s="58">
        <f>SUM(I6:I12)</f>
        <v>71.25</v>
      </c>
      <c r="J13" s="58">
        <f>SUM(J6:J12)</f>
        <v>646.19999999999993</v>
      </c>
      <c r="K13" s="41"/>
      <c r="L13" s="46">
        <f>SUM(L6:L12)</f>
        <v>77.98</v>
      </c>
    </row>
    <row r="14" spans="1:12" ht="15" x14ac:dyDescent="0.25">
      <c r="A14" s="21">
        <f>A6</f>
        <v>1</v>
      </c>
      <c r="B14" s="21">
        <f>B6</f>
        <v>1</v>
      </c>
      <c r="C14" s="22" t="s">
        <v>28</v>
      </c>
      <c r="D14" s="22" t="s">
        <v>29</v>
      </c>
      <c r="E14" s="23"/>
      <c r="F14" s="24"/>
      <c r="G14" s="25"/>
      <c r="H14" s="25"/>
      <c r="I14" s="25"/>
      <c r="J14" s="26"/>
      <c r="K14" s="27"/>
      <c r="L14" s="40"/>
    </row>
    <row r="15" spans="1:12" ht="15" x14ac:dyDescent="0.25">
      <c r="A15" s="21"/>
      <c r="B15" s="21"/>
      <c r="C15" s="22"/>
      <c r="D15" s="22" t="s">
        <v>30</v>
      </c>
      <c r="E15" s="23"/>
      <c r="F15" s="24"/>
      <c r="G15" s="25"/>
      <c r="H15" s="25"/>
      <c r="I15" s="25"/>
      <c r="J15" s="26"/>
      <c r="K15" s="27"/>
      <c r="L15" s="40"/>
    </row>
    <row r="16" spans="1:12" ht="15" x14ac:dyDescent="0.25">
      <c r="A16" s="21"/>
      <c r="B16" s="21"/>
      <c r="C16" s="22"/>
      <c r="D16" s="22" t="s">
        <v>31</v>
      </c>
      <c r="E16" s="24"/>
      <c r="F16" s="24"/>
      <c r="G16" s="24"/>
      <c r="H16" s="24"/>
      <c r="I16" s="24"/>
      <c r="J16" s="24"/>
      <c r="K16" s="24"/>
      <c r="L16" s="40"/>
    </row>
    <row r="17" spans="1:12" ht="15" x14ac:dyDescent="0.25">
      <c r="A17" s="21"/>
      <c r="B17" s="21"/>
      <c r="C17" s="22"/>
      <c r="D17" s="22" t="s">
        <v>32</v>
      </c>
      <c r="E17" s="24"/>
      <c r="F17" s="24"/>
      <c r="G17" s="24"/>
      <c r="H17" s="24"/>
      <c r="I17" s="24"/>
      <c r="J17" s="24"/>
      <c r="K17" s="24"/>
      <c r="L17" s="24"/>
    </row>
    <row r="18" spans="1:12" ht="15" x14ac:dyDescent="0.25">
      <c r="A18" s="21"/>
      <c r="B18" s="21"/>
      <c r="C18" s="22"/>
      <c r="D18" s="22" t="s">
        <v>33</v>
      </c>
      <c r="E18" s="23"/>
      <c r="F18" s="24"/>
      <c r="G18" s="25"/>
      <c r="H18" s="25"/>
      <c r="I18" s="25"/>
      <c r="J18" s="26"/>
      <c r="K18" s="27"/>
      <c r="L18" s="40"/>
    </row>
    <row r="19" spans="1:12" ht="15" x14ac:dyDescent="0.25">
      <c r="A19" s="21"/>
      <c r="B19" s="21"/>
      <c r="C19" s="22"/>
      <c r="D19" s="22" t="s">
        <v>34</v>
      </c>
      <c r="E19" s="23"/>
      <c r="F19" s="24"/>
      <c r="G19" s="25"/>
      <c r="H19" s="25"/>
      <c r="I19" s="25"/>
      <c r="J19" s="26"/>
      <c r="K19" s="27"/>
      <c r="L19" s="40"/>
    </row>
    <row r="20" spans="1:12" ht="15" x14ac:dyDescent="0.25">
      <c r="A20" s="21"/>
      <c r="B20" s="21"/>
      <c r="C20" s="22"/>
      <c r="D20" s="22" t="s">
        <v>35</v>
      </c>
      <c r="E20" s="23"/>
      <c r="F20" s="24"/>
      <c r="G20" s="25"/>
      <c r="H20" s="25"/>
      <c r="I20" s="25"/>
      <c r="J20" s="26"/>
      <c r="K20" s="27"/>
      <c r="L20" s="40"/>
    </row>
    <row r="21" spans="1:12" ht="15" x14ac:dyDescent="0.25">
      <c r="A21" s="21"/>
      <c r="B21" s="21"/>
      <c r="C21" s="22"/>
      <c r="D21" s="28" t="s">
        <v>27</v>
      </c>
      <c r="E21" s="29"/>
      <c r="F21" s="30"/>
      <c r="G21" s="31"/>
      <c r="H21" s="31"/>
      <c r="I21" s="31"/>
      <c r="J21" s="34"/>
      <c r="K21" s="30"/>
      <c r="L21" s="41"/>
    </row>
    <row r="22" spans="1:12" ht="15.75" thickBot="1" x14ac:dyDescent="0.25">
      <c r="A22" s="32">
        <f>A6</f>
        <v>1</v>
      </c>
      <c r="B22" s="32">
        <f>B6</f>
        <v>1</v>
      </c>
      <c r="C22" s="86" t="s">
        <v>36</v>
      </c>
      <c r="D22" s="87"/>
      <c r="E22" s="33"/>
      <c r="F22" s="50">
        <f>F13+F21</f>
        <v>637</v>
      </c>
      <c r="G22" s="55">
        <f>G13+G21</f>
        <v>19.250000000000004</v>
      </c>
      <c r="H22" s="55">
        <f>H13+H21</f>
        <v>16.05</v>
      </c>
      <c r="I22" s="55">
        <f>I13+I21</f>
        <v>71.25</v>
      </c>
      <c r="J22" s="55">
        <f>J13+J21</f>
        <v>646.19999999999993</v>
      </c>
      <c r="K22" s="50"/>
      <c r="L22" s="55">
        <f>L13+L21</f>
        <v>77.98</v>
      </c>
    </row>
    <row r="23" spans="1:12" ht="13.5" customHeight="1" x14ac:dyDescent="0.25">
      <c r="A23" s="21">
        <v>1</v>
      </c>
      <c r="B23" s="21">
        <v>2</v>
      </c>
      <c r="C23" s="22" t="s">
        <v>23</v>
      </c>
      <c r="D23" s="42" t="s">
        <v>24</v>
      </c>
      <c r="E23" s="72" t="s">
        <v>63</v>
      </c>
      <c r="F23" s="59">
        <v>150</v>
      </c>
      <c r="G23" s="60">
        <v>4.3</v>
      </c>
      <c r="H23" s="60">
        <v>6</v>
      </c>
      <c r="I23" s="60">
        <v>10.9</v>
      </c>
      <c r="J23" s="60">
        <v>154.30000000000001</v>
      </c>
      <c r="K23" s="59" t="s">
        <v>67</v>
      </c>
      <c r="L23" s="60">
        <v>12.37</v>
      </c>
    </row>
    <row r="24" spans="1:12" ht="13.5" customHeight="1" x14ac:dyDescent="0.25">
      <c r="A24" s="21"/>
      <c r="B24" s="21"/>
      <c r="C24" s="22"/>
      <c r="D24" s="42" t="s">
        <v>24</v>
      </c>
      <c r="E24" s="77" t="s">
        <v>74</v>
      </c>
      <c r="F24" s="59">
        <v>80</v>
      </c>
      <c r="G24" s="60">
        <v>8.67</v>
      </c>
      <c r="H24" s="60">
        <v>6.87</v>
      </c>
      <c r="I24" s="60">
        <v>2.14</v>
      </c>
      <c r="J24" s="60">
        <v>93</v>
      </c>
      <c r="K24" s="59">
        <v>228</v>
      </c>
      <c r="L24" s="60">
        <v>44.38</v>
      </c>
    </row>
    <row r="25" spans="1:12" ht="13.5" customHeight="1" x14ac:dyDescent="0.25">
      <c r="A25" s="21"/>
      <c r="B25" s="21"/>
      <c r="C25" s="22"/>
      <c r="D25" s="42" t="s">
        <v>29</v>
      </c>
      <c r="E25" s="77" t="s">
        <v>75</v>
      </c>
      <c r="F25" s="59">
        <v>60</v>
      </c>
      <c r="G25" s="60">
        <v>0.9</v>
      </c>
      <c r="H25" s="60">
        <v>0.55000000000000004</v>
      </c>
      <c r="I25" s="60">
        <v>3</v>
      </c>
      <c r="J25" s="60">
        <v>19.2</v>
      </c>
      <c r="K25" s="59" t="s">
        <v>76</v>
      </c>
      <c r="L25" s="59">
        <v>7.48</v>
      </c>
    </row>
    <row r="26" spans="1:12" ht="13.5" customHeight="1" x14ac:dyDescent="0.25">
      <c r="A26" s="21"/>
      <c r="B26" s="21"/>
      <c r="C26" s="22"/>
      <c r="D26" s="22" t="s">
        <v>25</v>
      </c>
      <c r="E26" s="77" t="s">
        <v>52</v>
      </c>
      <c r="F26" s="59">
        <v>200</v>
      </c>
      <c r="G26" s="60">
        <v>0.5</v>
      </c>
      <c r="H26" s="60">
        <v>0</v>
      </c>
      <c r="I26" s="60">
        <v>19.8</v>
      </c>
      <c r="J26" s="60">
        <v>81</v>
      </c>
      <c r="K26" s="59" t="s">
        <v>51</v>
      </c>
      <c r="L26" s="60">
        <v>4.3099999999999996</v>
      </c>
    </row>
    <row r="27" spans="1:12" ht="15" x14ac:dyDescent="0.25">
      <c r="A27" s="21"/>
      <c r="B27" s="21"/>
      <c r="C27" s="22"/>
      <c r="D27" s="22" t="s">
        <v>42</v>
      </c>
      <c r="E27" s="77" t="s">
        <v>40</v>
      </c>
      <c r="F27" s="78">
        <v>25</v>
      </c>
      <c r="G27" s="79">
        <v>2.1800000000000002</v>
      </c>
      <c r="H27" s="79">
        <v>0.98</v>
      </c>
      <c r="I27" s="80">
        <v>12.38</v>
      </c>
      <c r="J27" s="79">
        <v>65</v>
      </c>
      <c r="K27" s="81" t="s">
        <v>47</v>
      </c>
      <c r="L27" s="79">
        <v>1.34</v>
      </c>
    </row>
    <row r="28" spans="1:12" ht="15" x14ac:dyDescent="0.25">
      <c r="A28" s="21"/>
      <c r="B28" s="21"/>
      <c r="C28" s="22"/>
      <c r="D28" s="22" t="s">
        <v>42</v>
      </c>
      <c r="E28" s="77" t="s">
        <v>41</v>
      </c>
      <c r="F28" s="78">
        <v>17</v>
      </c>
      <c r="G28" s="79">
        <v>2.1</v>
      </c>
      <c r="H28" s="79">
        <v>0.8</v>
      </c>
      <c r="I28" s="80">
        <v>10.6</v>
      </c>
      <c r="J28" s="79">
        <v>64.8</v>
      </c>
      <c r="K28" s="81" t="s">
        <v>47</v>
      </c>
      <c r="L28" s="79">
        <v>0.89</v>
      </c>
    </row>
    <row r="29" spans="1:12" ht="15" x14ac:dyDescent="0.25">
      <c r="A29" s="21"/>
      <c r="B29" s="21"/>
      <c r="C29" s="22"/>
      <c r="D29" s="22" t="s">
        <v>26</v>
      </c>
      <c r="E29" s="77" t="s">
        <v>43</v>
      </c>
      <c r="F29" s="59">
        <v>155</v>
      </c>
      <c r="G29" s="60">
        <v>0.6</v>
      </c>
      <c r="H29" s="60">
        <v>0.6</v>
      </c>
      <c r="I29" s="60">
        <v>19.399999999999999</v>
      </c>
      <c r="J29" s="60">
        <v>62.5</v>
      </c>
      <c r="K29" s="59" t="s">
        <v>47</v>
      </c>
      <c r="L29" s="60">
        <v>20</v>
      </c>
    </row>
    <row r="30" spans="1:12" ht="15" x14ac:dyDescent="0.25">
      <c r="A30" s="21"/>
      <c r="B30" s="21"/>
      <c r="C30" s="22"/>
      <c r="D30" s="61" t="s">
        <v>27</v>
      </c>
      <c r="E30" s="62"/>
      <c r="F30" s="57">
        <f>SUM(F23:F29)</f>
        <v>687</v>
      </c>
      <c r="G30" s="58">
        <f>SUM(G23:G29)</f>
        <v>19.250000000000004</v>
      </c>
      <c r="H30" s="58">
        <f>SUM(H23:H29)</f>
        <v>15.800000000000002</v>
      </c>
      <c r="I30" s="58">
        <f>SUM(I23:I29)</f>
        <v>78.22</v>
      </c>
      <c r="J30" s="58">
        <f>SUM(J23:J29)</f>
        <v>539.79999999999995</v>
      </c>
      <c r="K30" s="57"/>
      <c r="L30" s="58">
        <f>SUM(L23:L29)</f>
        <v>90.77000000000001</v>
      </c>
    </row>
    <row r="31" spans="1:12" ht="15" x14ac:dyDescent="0.25">
      <c r="A31" s="21">
        <f>A23</f>
        <v>1</v>
      </c>
      <c r="B31" s="21">
        <f>B23</f>
        <v>2</v>
      </c>
      <c r="C31" s="22" t="s">
        <v>28</v>
      </c>
      <c r="D31" s="22" t="s">
        <v>29</v>
      </c>
      <c r="E31" s="23"/>
      <c r="F31" s="24"/>
      <c r="G31" s="25"/>
      <c r="H31" s="25"/>
      <c r="I31" s="25"/>
      <c r="J31" s="26"/>
      <c r="K31" s="27"/>
      <c r="L31" s="40"/>
    </row>
    <row r="32" spans="1:12" ht="15" x14ac:dyDescent="0.25">
      <c r="A32" s="21"/>
      <c r="B32" s="21"/>
      <c r="C32" s="22"/>
      <c r="D32" s="22" t="s">
        <v>30</v>
      </c>
      <c r="E32" s="23"/>
      <c r="F32" s="27"/>
      <c r="G32" s="25"/>
      <c r="H32" s="25"/>
      <c r="I32" s="25"/>
      <c r="J32" s="26"/>
      <c r="K32" s="27"/>
      <c r="L32" s="40"/>
    </row>
    <row r="33" spans="1:12" ht="15" x14ac:dyDescent="0.25">
      <c r="A33" s="21"/>
      <c r="B33" s="21"/>
      <c r="C33" s="22"/>
      <c r="D33" s="22" t="s">
        <v>31</v>
      </c>
      <c r="E33" s="23"/>
      <c r="F33" s="24"/>
      <c r="G33" s="25"/>
      <c r="H33" s="25"/>
      <c r="I33" s="25"/>
      <c r="J33" s="26"/>
      <c r="K33" s="27"/>
      <c r="L33" s="40"/>
    </row>
    <row r="34" spans="1:12" ht="15" x14ac:dyDescent="0.25">
      <c r="A34" s="21"/>
      <c r="B34" s="21"/>
      <c r="C34" s="22"/>
      <c r="D34" s="22" t="s">
        <v>32</v>
      </c>
      <c r="E34" s="23"/>
      <c r="F34" s="23"/>
      <c r="G34" s="23"/>
      <c r="H34" s="23"/>
      <c r="I34" s="23"/>
      <c r="J34" s="23"/>
      <c r="K34" s="23"/>
      <c r="L34" s="40"/>
    </row>
    <row r="35" spans="1:12" ht="15" x14ac:dyDescent="0.25">
      <c r="A35" s="21"/>
      <c r="B35" s="21"/>
      <c r="C35" s="22"/>
      <c r="D35" s="22" t="s">
        <v>33</v>
      </c>
      <c r="E35" s="23"/>
      <c r="F35" s="24"/>
      <c r="G35" s="25"/>
      <c r="H35" s="25"/>
      <c r="I35" s="25"/>
      <c r="J35" s="26"/>
      <c r="K35" s="35"/>
      <c r="L35" s="40"/>
    </row>
    <row r="36" spans="1:12" ht="15" x14ac:dyDescent="0.25">
      <c r="A36" s="21"/>
      <c r="B36" s="21"/>
      <c r="C36" s="22"/>
      <c r="D36" s="22" t="s">
        <v>34</v>
      </c>
      <c r="E36" s="23"/>
      <c r="F36" s="24"/>
      <c r="G36" s="25"/>
      <c r="H36" s="25"/>
      <c r="I36" s="25"/>
      <c r="J36" s="26"/>
      <c r="K36" s="27"/>
      <c r="L36" s="40"/>
    </row>
    <row r="37" spans="1:12" ht="15" x14ac:dyDescent="0.25">
      <c r="A37" s="21"/>
      <c r="B37" s="21"/>
      <c r="C37" s="22"/>
      <c r="D37" s="22" t="s">
        <v>35</v>
      </c>
      <c r="E37" s="23"/>
      <c r="F37" s="27"/>
      <c r="G37" s="25"/>
      <c r="H37" s="25"/>
      <c r="I37" s="25"/>
      <c r="J37" s="26"/>
      <c r="K37" s="27"/>
      <c r="L37" s="40"/>
    </row>
    <row r="38" spans="1:12" ht="15" x14ac:dyDescent="0.25">
      <c r="A38" s="21"/>
      <c r="B38" s="21"/>
      <c r="C38" s="22"/>
      <c r="D38" s="28" t="s">
        <v>27</v>
      </c>
      <c r="E38" s="29"/>
      <c r="F38" s="47"/>
      <c r="G38" s="47"/>
      <c r="H38" s="47"/>
      <c r="I38" s="47"/>
      <c r="J38" s="47"/>
      <c r="K38" s="29"/>
      <c r="L38" s="48"/>
    </row>
    <row r="39" spans="1:12" ht="15.75" customHeight="1" x14ac:dyDescent="0.2">
      <c r="A39" s="32">
        <f>A23</f>
        <v>1</v>
      </c>
      <c r="B39" s="32">
        <f>B23</f>
        <v>2</v>
      </c>
      <c r="C39" s="86" t="s">
        <v>36</v>
      </c>
      <c r="D39" s="87"/>
      <c r="E39" s="33"/>
      <c r="F39" s="55">
        <f>F30+F38</f>
        <v>687</v>
      </c>
      <c r="G39" s="55">
        <f>G30+G38</f>
        <v>19.250000000000004</v>
      </c>
      <c r="H39" s="55">
        <f>H30+H38</f>
        <v>15.800000000000002</v>
      </c>
      <c r="I39" s="55">
        <f>I30+I38</f>
        <v>78.22</v>
      </c>
      <c r="J39" s="55">
        <f>J30+J38</f>
        <v>539.79999999999995</v>
      </c>
      <c r="K39" s="55"/>
      <c r="L39" s="55">
        <f>L30+L38</f>
        <v>90.77000000000001</v>
      </c>
    </row>
    <row r="40" spans="1:12" ht="15" x14ac:dyDescent="0.25">
      <c r="A40" s="21">
        <v>1</v>
      </c>
      <c r="B40" s="21">
        <v>3</v>
      </c>
      <c r="C40" s="22" t="s">
        <v>23</v>
      </c>
      <c r="D40" s="67" t="s">
        <v>24</v>
      </c>
      <c r="E40" s="27" t="s">
        <v>65</v>
      </c>
      <c r="F40" s="27">
        <v>150</v>
      </c>
      <c r="G40" s="45">
        <v>4.2</v>
      </c>
      <c r="H40" s="45">
        <v>4.5</v>
      </c>
      <c r="I40" s="45">
        <v>6.25</v>
      </c>
      <c r="J40" s="45">
        <v>142.30000000000001</v>
      </c>
      <c r="K40" s="27" t="s">
        <v>69</v>
      </c>
      <c r="L40" s="45">
        <v>6.82</v>
      </c>
    </row>
    <row r="41" spans="1:12" ht="15" x14ac:dyDescent="0.25">
      <c r="A41" s="21"/>
      <c r="B41" s="21"/>
      <c r="C41" s="22"/>
      <c r="D41" s="67" t="s">
        <v>29</v>
      </c>
      <c r="E41" s="27" t="s">
        <v>79</v>
      </c>
      <c r="F41" s="27">
        <v>60</v>
      </c>
      <c r="G41" s="45">
        <v>0.6</v>
      </c>
      <c r="H41" s="45">
        <v>0.1</v>
      </c>
      <c r="I41" s="45">
        <v>2</v>
      </c>
      <c r="J41" s="45">
        <v>11.3</v>
      </c>
      <c r="K41" s="27" t="s">
        <v>80</v>
      </c>
      <c r="L41" s="45">
        <v>8.6300000000000008</v>
      </c>
    </row>
    <row r="42" spans="1:12" ht="15" x14ac:dyDescent="0.25">
      <c r="A42" s="21"/>
      <c r="B42" s="21"/>
      <c r="C42" s="22"/>
      <c r="D42" s="67" t="s">
        <v>25</v>
      </c>
      <c r="E42" s="27" t="s">
        <v>77</v>
      </c>
      <c r="F42" s="27">
        <v>200</v>
      </c>
      <c r="G42" s="45">
        <v>0</v>
      </c>
      <c r="H42" s="45">
        <v>6.7</v>
      </c>
      <c r="I42" s="45">
        <v>27.9</v>
      </c>
      <c r="J42" s="45">
        <v>0.3</v>
      </c>
      <c r="K42" s="27" t="s">
        <v>78</v>
      </c>
      <c r="L42" s="45">
        <v>3.98</v>
      </c>
    </row>
    <row r="43" spans="1:12" ht="15" x14ac:dyDescent="0.25">
      <c r="A43" s="21"/>
      <c r="B43" s="21"/>
      <c r="C43" s="22"/>
      <c r="D43" s="67" t="s">
        <v>42</v>
      </c>
      <c r="E43" s="77" t="s">
        <v>40</v>
      </c>
      <c r="F43" s="78">
        <v>25</v>
      </c>
      <c r="G43" s="79">
        <v>2.1800000000000002</v>
      </c>
      <c r="H43" s="79">
        <v>0.98</v>
      </c>
      <c r="I43" s="80">
        <v>12.38</v>
      </c>
      <c r="J43" s="79">
        <v>65</v>
      </c>
      <c r="K43" s="81" t="s">
        <v>47</v>
      </c>
      <c r="L43" s="79">
        <v>1.34</v>
      </c>
    </row>
    <row r="44" spans="1:12" ht="15" x14ac:dyDescent="0.25">
      <c r="A44" s="21"/>
      <c r="B44" s="21"/>
      <c r="C44" s="22"/>
      <c r="D44" s="67" t="s">
        <v>42</v>
      </c>
      <c r="E44" s="77" t="s">
        <v>41</v>
      </c>
      <c r="F44" s="78">
        <v>17</v>
      </c>
      <c r="G44" s="79">
        <v>2.1</v>
      </c>
      <c r="H44" s="79">
        <v>0.8</v>
      </c>
      <c r="I44" s="80">
        <v>10.6</v>
      </c>
      <c r="J44" s="79">
        <v>64.8</v>
      </c>
      <c r="K44" s="81" t="s">
        <v>47</v>
      </c>
      <c r="L44" s="79">
        <v>0.89</v>
      </c>
    </row>
    <row r="45" spans="1:12" ht="15" x14ac:dyDescent="0.25">
      <c r="A45" s="21"/>
      <c r="B45" s="21"/>
      <c r="C45" s="22"/>
      <c r="D45" s="90" t="s">
        <v>24</v>
      </c>
      <c r="E45" s="77" t="s">
        <v>81</v>
      </c>
      <c r="F45" s="78">
        <v>55</v>
      </c>
      <c r="G45" s="79">
        <v>5.92</v>
      </c>
      <c r="H45" s="79">
        <v>4.97</v>
      </c>
      <c r="I45" s="89">
        <v>5.0199999999999996</v>
      </c>
      <c r="J45" s="79">
        <v>123.8</v>
      </c>
      <c r="K45" s="81" t="s">
        <v>70</v>
      </c>
      <c r="L45" s="79">
        <v>38.28</v>
      </c>
    </row>
    <row r="46" spans="1:12" ht="15" x14ac:dyDescent="0.25">
      <c r="A46" s="21"/>
      <c r="B46" s="21"/>
      <c r="C46" s="22"/>
      <c r="D46" s="67" t="s">
        <v>26</v>
      </c>
      <c r="E46" s="77" t="s">
        <v>43</v>
      </c>
      <c r="F46" s="59">
        <v>155</v>
      </c>
      <c r="G46" s="60">
        <v>0.6</v>
      </c>
      <c r="H46" s="60">
        <v>0.6</v>
      </c>
      <c r="I46" s="60">
        <v>19.399999999999999</v>
      </c>
      <c r="J46" s="60">
        <v>62.5</v>
      </c>
      <c r="K46" s="59" t="s">
        <v>47</v>
      </c>
      <c r="L46" s="60">
        <v>20</v>
      </c>
    </row>
    <row r="47" spans="1:12" ht="15" x14ac:dyDescent="0.25">
      <c r="A47" s="21"/>
      <c r="B47" s="21"/>
      <c r="C47" s="22"/>
      <c r="D47" s="28" t="s">
        <v>27</v>
      </c>
      <c r="E47" s="29"/>
      <c r="F47" s="41">
        <f>SUM(F40:F46)</f>
        <v>662</v>
      </c>
      <c r="G47" s="46">
        <f>SUM(G40:G46)</f>
        <v>15.6</v>
      </c>
      <c r="H47" s="46">
        <f>SUM(H40:H46)</f>
        <v>18.650000000000002</v>
      </c>
      <c r="I47" s="46">
        <f>SUM(I40:I46)</f>
        <v>83.550000000000011</v>
      </c>
      <c r="J47" s="46">
        <f>SUM(J40:J46)</f>
        <v>470.00000000000006</v>
      </c>
      <c r="K47" s="41"/>
      <c r="L47" s="46">
        <f>SUM(L40:L46)</f>
        <v>79.94</v>
      </c>
    </row>
    <row r="48" spans="1:12" ht="15" x14ac:dyDescent="0.25">
      <c r="A48" s="21">
        <f>A40</f>
        <v>1</v>
      </c>
      <c r="B48" s="21">
        <f>B40</f>
        <v>3</v>
      </c>
      <c r="C48" s="22" t="s">
        <v>28</v>
      </c>
      <c r="D48" s="22" t="s">
        <v>29</v>
      </c>
      <c r="E48" s="23"/>
      <c r="F48" s="27"/>
      <c r="G48" s="25"/>
      <c r="H48" s="25"/>
      <c r="I48" s="25"/>
      <c r="J48" s="26"/>
      <c r="K48" s="27"/>
      <c r="L48" s="40"/>
    </row>
    <row r="49" spans="1:12" ht="15" x14ac:dyDescent="0.25">
      <c r="A49" s="21"/>
      <c r="B49" s="21"/>
      <c r="C49" s="22"/>
      <c r="D49" s="22" t="s">
        <v>30</v>
      </c>
      <c r="E49" s="23"/>
      <c r="F49" s="24"/>
      <c r="G49" s="25"/>
      <c r="H49" s="25"/>
      <c r="I49" s="25"/>
      <c r="J49" s="26"/>
      <c r="K49" s="27"/>
      <c r="L49" s="40"/>
    </row>
    <row r="50" spans="1:12" ht="15" x14ac:dyDescent="0.25">
      <c r="A50" s="21"/>
      <c r="B50" s="21"/>
      <c r="C50" s="22"/>
      <c r="D50" s="36" t="s">
        <v>31</v>
      </c>
      <c r="E50" s="23"/>
      <c r="F50" s="24"/>
      <c r="G50" s="25"/>
      <c r="H50" s="25"/>
      <c r="I50" s="25"/>
      <c r="J50" s="26"/>
      <c r="K50" s="27"/>
      <c r="L50" s="40"/>
    </row>
    <row r="51" spans="1:12" ht="15" x14ac:dyDescent="0.25">
      <c r="A51" s="21"/>
      <c r="B51" s="21"/>
      <c r="C51" s="22"/>
      <c r="D51" s="22" t="s">
        <v>32</v>
      </c>
      <c r="E51" s="23"/>
      <c r="F51" s="24"/>
      <c r="G51" s="25"/>
      <c r="H51" s="25"/>
      <c r="I51" s="25"/>
      <c r="J51" s="26"/>
      <c r="K51" s="27"/>
      <c r="L51" s="40"/>
    </row>
    <row r="52" spans="1:12" ht="15" x14ac:dyDescent="0.25">
      <c r="A52" s="21"/>
      <c r="B52" s="21"/>
      <c r="C52" s="22"/>
      <c r="D52" s="22" t="s">
        <v>33</v>
      </c>
      <c r="E52" s="23"/>
      <c r="F52" s="24"/>
      <c r="G52" s="25"/>
      <c r="H52" s="25"/>
      <c r="I52" s="25"/>
      <c r="J52" s="26"/>
      <c r="K52" s="27"/>
      <c r="L52" s="40"/>
    </row>
    <row r="53" spans="1:12" ht="15" x14ac:dyDescent="0.25">
      <c r="A53" s="21"/>
      <c r="B53" s="21"/>
      <c r="C53" s="22"/>
      <c r="D53" s="49" t="s">
        <v>34</v>
      </c>
      <c r="E53" s="23"/>
      <c r="F53" s="27"/>
      <c r="G53" s="45"/>
      <c r="H53" s="45"/>
      <c r="I53" s="45"/>
      <c r="J53" s="45"/>
      <c r="K53" s="27"/>
      <c r="L53" s="45"/>
    </row>
    <row r="54" spans="1:12" ht="15" x14ac:dyDescent="0.25">
      <c r="A54" s="21"/>
      <c r="B54" s="21"/>
      <c r="C54" s="22"/>
      <c r="D54" s="49" t="s">
        <v>35</v>
      </c>
      <c r="E54" s="23"/>
      <c r="F54" s="27"/>
      <c r="G54" s="45"/>
      <c r="H54" s="45"/>
      <c r="I54" s="45"/>
      <c r="J54" s="45"/>
      <c r="K54" s="27"/>
      <c r="L54" s="45"/>
    </row>
    <row r="55" spans="1:12" ht="15" x14ac:dyDescent="0.25">
      <c r="A55" s="21"/>
      <c r="B55" s="21"/>
      <c r="C55" s="22"/>
      <c r="D55" s="28" t="s">
        <v>27</v>
      </c>
      <c r="E55" s="29"/>
      <c r="F55" s="30"/>
      <c r="G55" s="30"/>
      <c r="H55" s="30"/>
      <c r="I55" s="30"/>
      <c r="J55" s="30"/>
      <c r="K55" s="30"/>
      <c r="L55" s="30"/>
    </row>
    <row r="56" spans="1:12" ht="15.75" customHeight="1" x14ac:dyDescent="0.2">
      <c r="A56" s="32">
        <f>A40</f>
        <v>1</v>
      </c>
      <c r="B56" s="32">
        <f>B40</f>
        <v>3</v>
      </c>
      <c r="C56" s="86" t="s">
        <v>36</v>
      </c>
      <c r="D56" s="87"/>
      <c r="E56" s="33"/>
      <c r="F56" s="56">
        <f>F47+F55</f>
        <v>662</v>
      </c>
      <c r="G56" s="55">
        <f>G47+G55</f>
        <v>15.6</v>
      </c>
      <c r="H56" s="55">
        <f>H47+H55</f>
        <v>18.650000000000002</v>
      </c>
      <c r="I56" s="55">
        <f>I47+I55</f>
        <v>83.550000000000011</v>
      </c>
      <c r="J56" s="55">
        <f>J47+J55</f>
        <v>470.00000000000006</v>
      </c>
      <c r="K56" s="55"/>
      <c r="L56" s="55">
        <f>L47+L55</f>
        <v>79.94</v>
      </c>
    </row>
    <row r="57" spans="1:12" ht="15" x14ac:dyDescent="0.25">
      <c r="A57" s="21">
        <v>1</v>
      </c>
      <c r="B57" s="21">
        <v>4</v>
      </c>
      <c r="C57" s="22" t="s">
        <v>23</v>
      </c>
      <c r="D57" s="68" t="s">
        <v>24</v>
      </c>
      <c r="E57" s="27" t="s">
        <v>44</v>
      </c>
      <c r="F57" s="27">
        <v>150</v>
      </c>
      <c r="G57" s="45">
        <v>3.3</v>
      </c>
      <c r="H57" s="45">
        <v>5.8</v>
      </c>
      <c r="I57" s="45">
        <v>6.55</v>
      </c>
      <c r="J57" s="45">
        <v>126.3</v>
      </c>
      <c r="K57" s="27">
        <v>302</v>
      </c>
      <c r="L57" s="45">
        <v>6.67</v>
      </c>
    </row>
    <row r="58" spans="1:12" ht="15" x14ac:dyDescent="0.25">
      <c r="A58" s="21"/>
      <c r="B58" s="21"/>
      <c r="C58" s="22"/>
      <c r="D58" s="66" t="s">
        <v>24</v>
      </c>
      <c r="E58" s="27" t="s">
        <v>56</v>
      </c>
      <c r="F58" s="27">
        <v>100</v>
      </c>
      <c r="G58" s="45">
        <v>7.02</v>
      </c>
      <c r="H58" s="45">
        <v>8.14</v>
      </c>
      <c r="I58" s="45">
        <v>6.98</v>
      </c>
      <c r="J58" s="45">
        <v>210.2</v>
      </c>
      <c r="K58" s="27" t="s">
        <v>61</v>
      </c>
      <c r="L58" s="45">
        <v>73.63</v>
      </c>
    </row>
    <row r="59" spans="1:12" ht="25.5" x14ac:dyDescent="0.25">
      <c r="A59" s="21"/>
      <c r="B59" s="21"/>
      <c r="C59" s="22"/>
      <c r="D59" s="69" t="s">
        <v>29</v>
      </c>
      <c r="E59" s="27" t="s">
        <v>82</v>
      </c>
      <c r="F59" s="27">
        <v>60</v>
      </c>
      <c r="G59" s="45">
        <v>0.65</v>
      </c>
      <c r="H59" s="45">
        <v>1.55</v>
      </c>
      <c r="I59" s="45">
        <v>2.75</v>
      </c>
      <c r="J59" s="45">
        <v>35.35</v>
      </c>
      <c r="K59" s="27">
        <v>24</v>
      </c>
      <c r="L59" s="45">
        <v>11.01</v>
      </c>
    </row>
    <row r="60" spans="1:12" ht="15" x14ac:dyDescent="0.25">
      <c r="A60" s="21"/>
      <c r="B60" s="21"/>
      <c r="C60" s="22"/>
      <c r="D60" s="69" t="s">
        <v>25</v>
      </c>
      <c r="E60" s="27" t="s">
        <v>58</v>
      </c>
      <c r="F60" s="27">
        <v>200</v>
      </c>
      <c r="G60" s="45">
        <v>0.16</v>
      </c>
      <c r="H60" s="45">
        <v>0.15</v>
      </c>
      <c r="I60" s="45">
        <v>27.88</v>
      </c>
      <c r="J60" s="45">
        <v>114.6</v>
      </c>
      <c r="K60" s="27">
        <v>342</v>
      </c>
      <c r="L60" s="45">
        <v>7.42</v>
      </c>
    </row>
    <row r="61" spans="1:12" ht="15" x14ac:dyDescent="0.25">
      <c r="A61" s="21"/>
      <c r="B61" s="21"/>
      <c r="C61" s="22"/>
      <c r="D61" s="22" t="s">
        <v>42</v>
      </c>
      <c r="E61" s="77" t="s">
        <v>40</v>
      </c>
      <c r="F61" s="78">
        <v>25</v>
      </c>
      <c r="G61" s="79">
        <v>2.1800000000000002</v>
      </c>
      <c r="H61" s="79">
        <v>0.98</v>
      </c>
      <c r="I61" s="80">
        <v>12.38</v>
      </c>
      <c r="J61" s="79">
        <v>65</v>
      </c>
      <c r="K61" s="81" t="s">
        <v>47</v>
      </c>
      <c r="L61" s="79">
        <v>1.34</v>
      </c>
    </row>
    <row r="62" spans="1:12" ht="15" x14ac:dyDescent="0.25">
      <c r="A62" s="21"/>
      <c r="B62" s="21"/>
      <c r="C62" s="22"/>
      <c r="D62" s="22" t="s">
        <v>42</v>
      </c>
      <c r="E62" s="77" t="s">
        <v>41</v>
      </c>
      <c r="F62" s="78">
        <v>17</v>
      </c>
      <c r="G62" s="79">
        <v>2.1</v>
      </c>
      <c r="H62" s="79">
        <v>0.8</v>
      </c>
      <c r="I62" s="80">
        <v>10.6</v>
      </c>
      <c r="J62" s="79">
        <v>64.8</v>
      </c>
      <c r="K62" s="81" t="s">
        <v>47</v>
      </c>
      <c r="L62" s="79">
        <v>0.89</v>
      </c>
    </row>
    <row r="63" spans="1:12" ht="15" x14ac:dyDescent="0.25">
      <c r="A63" s="21"/>
      <c r="B63" s="21"/>
      <c r="C63" s="22"/>
      <c r="D63" s="28" t="s">
        <v>27</v>
      </c>
      <c r="E63" s="29"/>
      <c r="F63" s="41">
        <f>SUM(F57:F62)</f>
        <v>552</v>
      </c>
      <c r="G63" s="58">
        <f>SUM(G57:G62)</f>
        <v>15.41</v>
      </c>
      <c r="H63" s="58">
        <f>SUM(H57:H62)</f>
        <v>17.420000000000002</v>
      </c>
      <c r="I63" s="58">
        <f>SUM(I57:I62)</f>
        <v>67.14</v>
      </c>
      <c r="J63" s="58">
        <f>SUM(J57:J62)</f>
        <v>616.25</v>
      </c>
      <c r="K63" s="41"/>
      <c r="L63" s="46">
        <f>SUM(L57:L62)</f>
        <v>100.96000000000001</v>
      </c>
    </row>
    <row r="64" spans="1:12" ht="15" x14ac:dyDescent="0.25">
      <c r="A64" s="21">
        <f>A57</f>
        <v>1</v>
      </c>
      <c r="B64" s="21">
        <f>B57</f>
        <v>4</v>
      </c>
      <c r="C64" s="22" t="s">
        <v>28</v>
      </c>
      <c r="D64" s="22" t="s">
        <v>29</v>
      </c>
      <c r="E64" s="23"/>
      <c r="F64" s="27"/>
      <c r="G64" s="25"/>
      <c r="H64" s="25"/>
      <c r="I64" s="25"/>
      <c r="J64" s="26"/>
      <c r="K64" s="27"/>
      <c r="L64" s="40"/>
    </row>
    <row r="65" spans="1:12" ht="15" x14ac:dyDescent="0.25">
      <c r="A65" s="21"/>
      <c r="B65" s="21"/>
      <c r="C65" s="22"/>
      <c r="D65" s="22" t="s">
        <v>30</v>
      </c>
      <c r="E65" s="23"/>
      <c r="F65" s="23"/>
      <c r="G65" s="23"/>
      <c r="H65" s="23"/>
      <c r="I65" s="23"/>
      <c r="J65" s="23"/>
      <c r="K65" s="23"/>
      <c r="L65" s="40"/>
    </row>
    <row r="66" spans="1:12" ht="15" x14ac:dyDescent="0.25">
      <c r="A66" s="21"/>
      <c r="B66" s="21"/>
      <c r="C66" s="22"/>
      <c r="D66" s="22" t="s">
        <v>31</v>
      </c>
      <c r="E66" s="23"/>
      <c r="F66" s="23"/>
      <c r="G66" s="23"/>
      <c r="H66" s="23"/>
      <c r="I66" s="23"/>
      <c r="J66" s="23"/>
      <c r="K66" s="23"/>
      <c r="L66" s="40"/>
    </row>
    <row r="67" spans="1:12" ht="15" x14ac:dyDescent="0.25">
      <c r="A67" s="21"/>
      <c r="B67" s="21"/>
      <c r="C67" s="22"/>
      <c r="D67" s="22" t="s">
        <v>32</v>
      </c>
      <c r="E67" s="23"/>
      <c r="F67" s="24"/>
      <c r="G67" s="25"/>
      <c r="H67" s="25"/>
      <c r="I67" s="25"/>
      <c r="J67" s="26"/>
      <c r="K67" s="27"/>
      <c r="L67" s="40"/>
    </row>
    <row r="68" spans="1:12" ht="15" x14ac:dyDescent="0.25">
      <c r="A68" s="21"/>
      <c r="B68" s="21"/>
      <c r="C68" s="22"/>
      <c r="D68" s="22" t="s">
        <v>33</v>
      </c>
      <c r="E68" s="23"/>
      <c r="F68" s="24"/>
      <c r="G68" s="25"/>
      <c r="H68" s="25"/>
      <c r="I68" s="25"/>
      <c r="J68" s="26"/>
      <c r="K68" s="27"/>
      <c r="L68" s="40"/>
    </row>
    <row r="69" spans="1:12" ht="15" x14ac:dyDescent="0.25">
      <c r="A69" s="21"/>
      <c r="B69" s="21"/>
      <c r="C69" s="22"/>
      <c r="D69" s="22" t="s">
        <v>34</v>
      </c>
      <c r="E69" s="23"/>
      <c r="F69" s="27"/>
      <c r="G69" s="25"/>
      <c r="H69" s="25"/>
      <c r="I69" s="25"/>
      <c r="J69" s="26"/>
      <c r="K69" s="27"/>
      <c r="L69" s="40"/>
    </row>
    <row r="70" spans="1:12" ht="15" x14ac:dyDescent="0.25">
      <c r="A70" s="21"/>
      <c r="B70" s="21"/>
      <c r="C70" s="22"/>
      <c r="D70" s="42" t="s">
        <v>35</v>
      </c>
      <c r="E70" s="23"/>
      <c r="F70" s="27"/>
      <c r="G70" s="25"/>
      <c r="H70" s="25"/>
      <c r="I70" s="25"/>
      <c r="J70" s="26"/>
      <c r="K70" s="27"/>
      <c r="L70" s="40"/>
    </row>
    <row r="71" spans="1:12" ht="15" x14ac:dyDescent="0.25">
      <c r="A71" s="21"/>
      <c r="B71" s="21"/>
      <c r="C71" s="22"/>
      <c r="D71" s="28" t="s">
        <v>27</v>
      </c>
      <c r="E71" s="29"/>
      <c r="F71" s="30"/>
      <c r="G71" s="31"/>
      <c r="H71" s="31"/>
      <c r="I71" s="31"/>
      <c r="J71" s="34"/>
      <c r="K71" s="30"/>
      <c r="L71" s="41"/>
    </row>
    <row r="72" spans="1:12" ht="15.75" customHeight="1" x14ac:dyDescent="0.2">
      <c r="A72" s="32">
        <f>A57</f>
        <v>1</v>
      </c>
      <c r="B72" s="32">
        <f>B57</f>
        <v>4</v>
      </c>
      <c r="C72" s="86" t="s">
        <v>36</v>
      </c>
      <c r="D72" s="87"/>
      <c r="E72" s="33"/>
      <c r="F72" s="50">
        <f>F63+F71</f>
        <v>552</v>
      </c>
      <c r="G72" s="50">
        <f>G63+G71</f>
        <v>15.41</v>
      </c>
      <c r="H72" s="50">
        <f>H63+H71</f>
        <v>17.420000000000002</v>
      </c>
      <c r="I72" s="50">
        <f>I63+I71</f>
        <v>67.14</v>
      </c>
      <c r="J72" s="50">
        <f>J63+J71</f>
        <v>616.25</v>
      </c>
      <c r="K72" s="50"/>
      <c r="L72" s="50">
        <f>L63+L71</f>
        <v>100.96000000000001</v>
      </c>
    </row>
    <row r="73" spans="1:12" ht="15" x14ac:dyDescent="0.25">
      <c r="A73" s="21">
        <v>1</v>
      </c>
      <c r="B73" s="21">
        <v>5</v>
      </c>
      <c r="C73" s="22" t="s">
        <v>23</v>
      </c>
      <c r="D73" s="70" t="s">
        <v>24</v>
      </c>
      <c r="E73" s="59" t="s">
        <v>59</v>
      </c>
      <c r="F73" s="59">
        <v>150</v>
      </c>
      <c r="G73" s="60">
        <v>4.8499999999999996</v>
      </c>
      <c r="H73" s="60">
        <v>5.8</v>
      </c>
      <c r="I73" s="60">
        <v>8.8000000000000007</v>
      </c>
      <c r="J73" s="60">
        <v>102.3</v>
      </c>
      <c r="K73" s="59" t="s">
        <v>83</v>
      </c>
      <c r="L73" s="59">
        <v>5.91</v>
      </c>
    </row>
    <row r="74" spans="1:12" ht="14.25" customHeight="1" x14ac:dyDescent="0.25">
      <c r="A74" s="21"/>
      <c r="B74" s="21"/>
      <c r="C74" s="22"/>
      <c r="D74" s="70" t="s">
        <v>24</v>
      </c>
      <c r="E74" s="59" t="s">
        <v>84</v>
      </c>
      <c r="F74" s="59">
        <v>75</v>
      </c>
      <c r="G74" s="60">
        <v>7.92</v>
      </c>
      <c r="H74" s="60">
        <v>8.7899999999999991</v>
      </c>
      <c r="I74" s="60">
        <v>7.97</v>
      </c>
      <c r="J74" s="60">
        <v>226.3</v>
      </c>
      <c r="K74" s="59" t="s">
        <v>85</v>
      </c>
      <c r="L74" s="59">
        <v>52.37</v>
      </c>
    </row>
    <row r="75" spans="1:12" ht="14.25" customHeight="1" x14ac:dyDescent="0.25">
      <c r="A75" s="21"/>
      <c r="B75" s="21"/>
      <c r="C75" s="22"/>
      <c r="D75" s="22" t="s">
        <v>29</v>
      </c>
      <c r="E75" s="59" t="s">
        <v>57</v>
      </c>
      <c r="F75" s="59">
        <v>60</v>
      </c>
      <c r="G75" s="60">
        <v>1.1000000000000001</v>
      </c>
      <c r="H75" s="60">
        <v>2.78</v>
      </c>
      <c r="I75" s="60">
        <v>4.8</v>
      </c>
      <c r="J75" s="60">
        <v>96.7</v>
      </c>
      <c r="K75" s="59" t="s">
        <v>62</v>
      </c>
      <c r="L75" s="59">
        <v>6.55</v>
      </c>
    </row>
    <row r="76" spans="1:12" ht="15" x14ac:dyDescent="0.25">
      <c r="A76" s="21"/>
      <c r="B76" s="21"/>
      <c r="C76" s="22"/>
      <c r="D76" s="22" t="s">
        <v>25</v>
      </c>
      <c r="E76" s="77" t="s">
        <v>52</v>
      </c>
      <c r="F76" s="59">
        <v>200</v>
      </c>
      <c r="G76" s="60">
        <v>0.5</v>
      </c>
      <c r="H76" s="60">
        <v>0</v>
      </c>
      <c r="I76" s="60">
        <v>19.8</v>
      </c>
      <c r="J76" s="60">
        <v>81</v>
      </c>
      <c r="K76" s="59" t="s">
        <v>51</v>
      </c>
      <c r="L76" s="60">
        <v>4.3099999999999996</v>
      </c>
    </row>
    <row r="77" spans="1:12" ht="15" x14ac:dyDescent="0.25">
      <c r="A77" s="21"/>
      <c r="B77" s="21"/>
      <c r="C77" s="22"/>
      <c r="D77" s="22" t="s">
        <v>42</v>
      </c>
      <c r="E77" s="77" t="s">
        <v>40</v>
      </c>
      <c r="F77" s="78">
        <v>25</v>
      </c>
      <c r="G77" s="79">
        <v>2.1800000000000002</v>
      </c>
      <c r="H77" s="79">
        <v>0.98</v>
      </c>
      <c r="I77" s="80">
        <v>12.38</v>
      </c>
      <c r="J77" s="79">
        <v>65</v>
      </c>
      <c r="K77" s="81" t="s">
        <v>47</v>
      </c>
      <c r="L77" s="79">
        <v>1.34</v>
      </c>
    </row>
    <row r="78" spans="1:12" ht="15" x14ac:dyDescent="0.25">
      <c r="A78" s="21"/>
      <c r="B78" s="21"/>
      <c r="C78" s="22"/>
      <c r="D78" s="22" t="s">
        <v>42</v>
      </c>
      <c r="E78" s="77" t="s">
        <v>41</v>
      </c>
      <c r="F78" s="78">
        <v>17</v>
      </c>
      <c r="G78" s="79">
        <v>2.1</v>
      </c>
      <c r="H78" s="79">
        <v>0.8</v>
      </c>
      <c r="I78" s="80">
        <v>10.6</v>
      </c>
      <c r="J78" s="79">
        <v>64.8</v>
      </c>
      <c r="K78" s="81" t="s">
        <v>47</v>
      </c>
      <c r="L78" s="79">
        <v>0.89</v>
      </c>
    </row>
    <row r="79" spans="1:12" ht="15" x14ac:dyDescent="0.25">
      <c r="A79" s="21"/>
      <c r="B79" s="21"/>
      <c r="C79" s="22"/>
      <c r="D79" s="71" t="s">
        <v>26</v>
      </c>
      <c r="E79" s="77" t="s">
        <v>43</v>
      </c>
      <c r="F79" s="59">
        <v>155</v>
      </c>
      <c r="G79" s="60">
        <v>0.6</v>
      </c>
      <c r="H79" s="60">
        <v>0.6</v>
      </c>
      <c r="I79" s="60">
        <v>19.399999999999999</v>
      </c>
      <c r="J79" s="60">
        <v>62.5</v>
      </c>
      <c r="K79" s="59" t="s">
        <v>47</v>
      </c>
      <c r="L79" s="60">
        <v>20</v>
      </c>
    </row>
    <row r="80" spans="1:12" ht="15" x14ac:dyDescent="0.25">
      <c r="A80" s="21"/>
      <c r="B80" s="21"/>
      <c r="C80" s="22"/>
      <c r="D80" s="28" t="s">
        <v>27</v>
      </c>
      <c r="E80" s="29"/>
      <c r="F80" s="41">
        <f>SUM(F73:F79)</f>
        <v>682</v>
      </c>
      <c r="G80" s="58">
        <f>SUM(G73:G79)</f>
        <v>19.250000000000004</v>
      </c>
      <c r="H80" s="58">
        <f t="shared" ref="H80:L80" si="0">SUM(H73:H79)</f>
        <v>19.750000000000004</v>
      </c>
      <c r="I80" s="58">
        <f t="shared" si="0"/>
        <v>83.75</v>
      </c>
      <c r="J80" s="46">
        <f t="shared" si="0"/>
        <v>698.59999999999991</v>
      </c>
      <c r="K80" s="46"/>
      <c r="L80" s="46">
        <f t="shared" si="0"/>
        <v>91.37</v>
      </c>
    </row>
    <row r="81" spans="1:12" ht="15" x14ac:dyDescent="0.25">
      <c r="A81" s="21">
        <f>A73</f>
        <v>1</v>
      </c>
      <c r="B81" s="21">
        <f>B73</f>
        <v>5</v>
      </c>
      <c r="C81" s="22" t="s">
        <v>28</v>
      </c>
      <c r="D81" s="22" t="s">
        <v>29</v>
      </c>
      <c r="E81" s="23"/>
      <c r="F81" s="27"/>
      <c r="G81" s="25"/>
      <c r="H81" s="25"/>
      <c r="I81" s="25"/>
      <c r="J81" s="26"/>
      <c r="K81" s="27"/>
      <c r="L81" s="40"/>
    </row>
    <row r="82" spans="1:12" ht="15" x14ac:dyDescent="0.25">
      <c r="A82" s="21"/>
      <c r="B82" s="21"/>
      <c r="C82" s="22"/>
      <c r="D82" s="22" t="s">
        <v>30</v>
      </c>
      <c r="E82" s="23"/>
      <c r="F82" s="24"/>
      <c r="G82" s="25"/>
      <c r="H82" s="25"/>
      <c r="I82" s="25"/>
      <c r="J82" s="26"/>
      <c r="K82" s="27"/>
      <c r="L82" s="40"/>
    </row>
    <row r="83" spans="1:12" ht="15" x14ac:dyDescent="0.25">
      <c r="A83" s="21"/>
      <c r="B83" s="21"/>
      <c r="C83" s="22"/>
      <c r="D83" s="22" t="s">
        <v>31</v>
      </c>
      <c r="E83" s="37"/>
      <c r="F83" s="24"/>
      <c r="G83" s="25"/>
      <c r="H83" s="25"/>
      <c r="I83" s="25"/>
      <c r="J83" s="26"/>
      <c r="K83" s="35"/>
      <c r="L83" s="40"/>
    </row>
    <row r="84" spans="1:12" ht="15" x14ac:dyDescent="0.25">
      <c r="A84" s="21"/>
      <c r="B84" s="21"/>
      <c r="C84" s="22"/>
      <c r="D84" s="22" t="s">
        <v>32</v>
      </c>
      <c r="E84" s="23"/>
      <c r="F84" s="24"/>
      <c r="G84" s="25"/>
      <c r="H84" s="25"/>
      <c r="I84" s="25"/>
      <c r="J84" s="26"/>
      <c r="K84" s="27"/>
      <c r="L84" s="40"/>
    </row>
    <row r="85" spans="1:12" ht="15" x14ac:dyDescent="0.25">
      <c r="A85" s="21"/>
      <c r="B85" s="21"/>
      <c r="C85" s="22"/>
      <c r="D85" s="22" t="s">
        <v>33</v>
      </c>
      <c r="E85" s="23"/>
      <c r="F85" s="24"/>
      <c r="G85" s="25"/>
      <c r="H85" s="25"/>
      <c r="I85" s="25"/>
      <c r="J85" s="26"/>
      <c r="K85" s="27"/>
      <c r="L85" s="40"/>
    </row>
    <row r="86" spans="1:12" ht="12.75" customHeight="1" x14ac:dyDescent="0.25">
      <c r="A86" s="21"/>
      <c r="B86" s="21"/>
      <c r="C86" s="22"/>
      <c r="D86" s="22" t="s">
        <v>34</v>
      </c>
      <c r="E86" s="23"/>
      <c r="F86" s="27"/>
      <c r="G86" s="25"/>
      <c r="H86" s="25"/>
      <c r="I86" s="25"/>
      <c r="J86" s="26"/>
      <c r="K86" s="27"/>
      <c r="L86" s="40"/>
    </row>
    <row r="87" spans="1:12" ht="15" x14ac:dyDescent="0.25">
      <c r="A87" s="21"/>
      <c r="B87" s="21"/>
      <c r="C87" s="22"/>
      <c r="D87" s="42" t="s">
        <v>35</v>
      </c>
      <c r="E87" s="23"/>
      <c r="F87" s="27"/>
      <c r="G87" s="25"/>
      <c r="H87" s="25"/>
      <c r="I87" s="25"/>
      <c r="J87" s="26"/>
      <c r="K87" s="27"/>
      <c r="L87" s="40"/>
    </row>
    <row r="88" spans="1:12" ht="15" x14ac:dyDescent="0.25">
      <c r="A88" s="21"/>
      <c r="B88" s="21"/>
      <c r="C88" s="22"/>
      <c r="D88" s="28" t="s">
        <v>27</v>
      </c>
      <c r="E88" s="29"/>
      <c r="F88" s="30"/>
      <c r="G88" s="31"/>
      <c r="H88" s="31"/>
      <c r="I88" s="31"/>
      <c r="J88" s="34"/>
      <c r="K88" s="30"/>
      <c r="L88" s="41"/>
    </row>
    <row r="89" spans="1:12" ht="15.75" customHeight="1" x14ac:dyDescent="0.2">
      <c r="A89" s="32">
        <f>A73</f>
        <v>1</v>
      </c>
      <c r="B89" s="32">
        <f>B73</f>
        <v>5</v>
      </c>
      <c r="C89" s="86" t="s">
        <v>36</v>
      </c>
      <c r="D89" s="87"/>
      <c r="E89" s="33"/>
      <c r="F89" s="50">
        <f>F80+F88</f>
        <v>682</v>
      </c>
      <c r="G89" s="55">
        <f>G80+G88</f>
        <v>19.250000000000004</v>
      </c>
      <c r="H89" s="55">
        <f t="shared" ref="H89:L89" si="1">H80+H88</f>
        <v>19.750000000000004</v>
      </c>
      <c r="I89" s="55">
        <f t="shared" si="1"/>
        <v>83.75</v>
      </c>
      <c r="J89" s="55">
        <f t="shared" si="1"/>
        <v>698.59999999999991</v>
      </c>
      <c r="K89" s="55"/>
      <c r="L89" s="55">
        <f t="shared" si="1"/>
        <v>91.37</v>
      </c>
    </row>
    <row r="90" spans="1:12" ht="15" x14ac:dyDescent="0.25">
      <c r="A90" s="21">
        <v>2</v>
      </c>
      <c r="B90" s="21">
        <v>6</v>
      </c>
      <c r="C90" s="22" t="s">
        <v>23</v>
      </c>
      <c r="D90" s="68" t="s">
        <v>24</v>
      </c>
      <c r="E90" s="27" t="s">
        <v>44</v>
      </c>
      <c r="F90" s="27">
        <v>150</v>
      </c>
      <c r="G90" s="45">
        <v>3.3</v>
      </c>
      <c r="H90" s="45">
        <v>5.8</v>
      </c>
      <c r="I90" s="45">
        <v>6.55</v>
      </c>
      <c r="J90" s="45">
        <v>126.3</v>
      </c>
      <c r="K90" s="27">
        <v>302</v>
      </c>
      <c r="L90" s="45">
        <v>6.67</v>
      </c>
    </row>
    <row r="91" spans="1:12" ht="15" x14ac:dyDescent="0.25">
      <c r="A91" s="21"/>
      <c r="B91" s="21"/>
      <c r="C91" s="22"/>
      <c r="D91" s="70" t="s">
        <v>24</v>
      </c>
      <c r="E91" s="59" t="s">
        <v>49</v>
      </c>
      <c r="F91" s="59">
        <v>75</v>
      </c>
      <c r="G91" s="60">
        <v>8.9700000000000006</v>
      </c>
      <c r="H91" s="60">
        <v>2.4700000000000002</v>
      </c>
      <c r="I91" s="60">
        <v>5.2</v>
      </c>
      <c r="J91" s="60">
        <v>127.1</v>
      </c>
      <c r="K91" s="59" t="s">
        <v>86</v>
      </c>
      <c r="L91" s="59">
        <v>32.86</v>
      </c>
    </row>
    <row r="92" spans="1:12" ht="15" x14ac:dyDescent="0.25">
      <c r="A92" s="21"/>
      <c r="B92" s="21"/>
      <c r="C92" s="22"/>
      <c r="D92" s="70"/>
      <c r="E92" s="59" t="s">
        <v>48</v>
      </c>
      <c r="F92" s="59">
        <v>15</v>
      </c>
      <c r="G92" s="60">
        <v>2.1</v>
      </c>
      <c r="H92" s="60">
        <v>2.4</v>
      </c>
      <c r="I92" s="60">
        <v>1.72</v>
      </c>
      <c r="J92" s="60">
        <v>27.9</v>
      </c>
      <c r="K92" s="59">
        <v>15</v>
      </c>
      <c r="L92" s="60">
        <v>5.74</v>
      </c>
    </row>
    <row r="93" spans="1:12" ht="15" x14ac:dyDescent="0.25">
      <c r="A93" s="21"/>
      <c r="B93" s="21"/>
      <c r="C93" s="22"/>
      <c r="D93" s="67" t="s">
        <v>25</v>
      </c>
      <c r="E93" s="27" t="s">
        <v>77</v>
      </c>
      <c r="F93" s="27">
        <v>200</v>
      </c>
      <c r="G93" s="45">
        <v>0</v>
      </c>
      <c r="H93" s="45">
        <v>6.7</v>
      </c>
      <c r="I93" s="45">
        <v>27.9</v>
      </c>
      <c r="J93" s="45">
        <v>0.3</v>
      </c>
      <c r="K93" s="27" t="s">
        <v>78</v>
      </c>
      <c r="L93" s="45">
        <v>3.98</v>
      </c>
    </row>
    <row r="94" spans="1:12" ht="15" x14ac:dyDescent="0.25">
      <c r="A94" s="21"/>
      <c r="B94" s="21"/>
      <c r="C94" s="22"/>
      <c r="D94" s="67" t="s">
        <v>42</v>
      </c>
      <c r="E94" s="77" t="s">
        <v>40</v>
      </c>
      <c r="F94" s="78">
        <v>25</v>
      </c>
      <c r="G94" s="79">
        <v>2.1800000000000002</v>
      </c>
      <c r="H94" s="79">
        <v>0.98</v>
      </c>
      <c r="I94" s="80">
        <v>12.38</v>
      </c>
      <c r="J94" s="79">
        <v>65</v>
      </c>
      <c r="K94" s="81" t="s">
        <v>47</v>
      </c>
      <c r="L94" s="79">
        <v>1.34</v>
      </c>
    </row>
    <row r="95" spans="1:12" ht="15" x14ac:dyDescent="0.25">
      <c r="A95" s="21"/>
      <c r="B95" s="21"/>
      <c r="C95" s="22"/>
      <c r="D95" s="67" t="s">
        <v>42</v>
      </c>
      <c r="E95" s="77" t="s">
        <v>41</v>
      </c>
      <c r="F95" s="78">
        <v>17</v>
      </c>
      <c r="G95" s="79">
        <v>2.1</v>
      </c>
      <c r="H95" s="79">
        <v>0.8</v>
      </c>
      <c r="I95" s="80">
        <v>10.6</v>
      </c>
      <c r="J95" s="79">
        <v>64.8</v>
      </c>
      <c r="K95" s="81" t="s">
        <v>47</v>
      </c>
      <c r="L95" s="79">
        <v>0.89</v>
      </c>
    </row>
    <row r="96" spans="1:12" ht="15" x14ac:dyDescent="0.25">
      <c r="A96" s="21"/>
      <c r="B96" s="21"/>
      <c r="C96" s="22"/>
      <c r="D96" s="67"/>
      <c r="E96" s="77" t="s">
        <v>43</v>
      </c>
      <c r="F96" s="59">
        <v>155</v>
      </c>
      <c r="G96" s="60">
        <v>0.6</v>
      </c>
      <c r="H96" s="60">
        <v>0.6</v>
      </c>
      <c r="I96" s="60">
        <v>19.399999999999999</v>
      </c>
      <c r="J96" s="60">
        <v>62.5</v>
      </c>
      <c r="K96" s="59" t="s">
        <v>47</v>
      </c>
      <c r="L96" s="60">
        <v>20</v>
      </c>
    </row>
    <row r="97" spans="1:12" ht="15" x14ac:dyDescent="0.25">
      <c r="A97" s="21"/>
      <c r="B97" s="21"/>
      <c r="C97" s="22"/>
      <c r="D97" s="28" t="s">
        <v>27</v>
      </c>
      <c r="E97" s="43"/>
      <c r="F97" s="57">
        <f>SUM(F90:F96)</f>
        <v>637</v>
      </c>
      <c r="G97" s="58">
        <f>SUM(G90:G96)</f>
        <v>19.250000000000004</v>
      </c>
      <c r="H97" s="58">
        <f>SUM(H90:H96)</f>
        <v>19.750000000000004</v>
      </c>
      <c r="I97" s="58">
        <f>SUM(I90:I96)</f>
        <v>83.75</v>
      </c>
      <c r="J97" s="58">
        <f>SUM(J90:J96)</f>
        <v>473.9</v>
      </c>
      <c r="K97" s="82"/>
      <c r="L97" s="57">
        <f>SUM(L90:L96)</f>
        <v>71.48</v>
      </c>
    </row>
    <row r="98" spans="1:12" ht="15" x14ac:dyDescent="0.25">
      <c r="A98" s="21">
        <f>A90</f>
        <v>2</v>
      </c>
      <c r="B98" s="21">
        <v>6</v>
      </c>
      <c r="C98" s="22" t="s">
        <v>28</v>
      </c>
      <c r="D98" s="70" t="s">
        <v>29</v>
      </c>
      <c r="E98" s="59"/>
      <c r="F98" s="59"/>
      <c r="G98" s="60"/>
      <c r="H98" s="60"/>
      <c r="I98" s="60"/>
      <c r="J98" s="60"/>
      <c r="K98" s="59"/>
      <c r="L98" s="60"/>
    </row>
    <row r="99" spans="1:12" ht="15" x14ac:dyDescent="0.25">
      <c r="A99" s="21"/>
      <c r="B99" s="21"/>
      <c r="C99" s="22"/>
      <c r="D99" s="22" t="s">
        <v>30</v>
      </c>
      <c r="E99" s="23"/>
      <c r="F99" s="24"/>
      <c r="G99" s="25"/>
      <c r="H99" s="25"/>
      <c r="I99" s="25"/>
      <c r="J99" s="26"/>
      <c r="K99" s="27"/>
      <c r="L99" s="40"/>
    </row>
    <row r="100" spans="1:12" ht="15" x14ac:dyDescent="0.25">
      <c r="A100" s="21"/>
      <c r="B100" s="21"/>
      <c r="C100" s="22"/>
      <c r="D100" s="22" t="s">
        <v>31</v>
      </c>
      <c r="E100" s="23"/>
      <c r="F100" s="24"/>
      <c r="G100" s="25"/>
      <c r="H100" s="25"/>
      <c r="I100" s="25"/>
      <c r="J100" s="26"/>
      <c r="K100" s="27"/>
      <c r="L100" s="40"/>
    </row>
    <row r="101" spans="1:12" ht="15" x14ac:dyDescent="0.25">
      <c r="A101" s="21"/>
      <c r="B101" s="21"/>
      <c r="C101" s="22"/>
      <c r="D101" s="22" t="s">
        <v>32</v>
      </c>
      <c r="E101" s="23"/>
      <c r="F101" s="24"/>
      <c r="G101" s="25"/>
      <c r="H101" s="25"/>
      <c r="I101" s="25"/>
      <c r="J101" s="26"/>
      <c r="K101" s="27"/>
      <c r="L101" s="40"/>
    </row>
    <row r="102" spans="1:12" ht="15" x14ac:dyDescent="0.25">
      <c r="A102" s="21"/>
      <c r="B102" s="21"/>
      <c r="C102" s="22"/>
      <c r="D102" s="22" t="s">
        <v>33</v>
      </c>
      <c r="E102" s="23"/>
      <c r="F102" s="27"/>
      <c r="G102" s="25"/>
      <c r="H102" s="25"/>
      <c r="I102" s="25"/>
      <c r="J102" s="26"/>
      <c r="K102" s="27"/>
      <c r="L102" s="40"/>
    </row>
    <row r="103" spans="1:12" ht="15" x14ac:dyDescent="0.25">
      <c r="A103" s="21"/>
      <c r="B103" s="21"/>
      <c r="C103" s="22"/>
      <c r="D103" s="51" t="s">
        <v>34</v>
      </c>
      <c r="E103" s="23"/>
      <c r="F103" s="24"/>
      <c r="G103" s="25"/>
      <c r="H103" s="25"/>
      <c r="I103" s="25"/>
      <c r="J103" s="26"/>
      <c r="K103" s="27"/>
      <c r="L103" s="40"/>
    </row>
    <row r="104" spans="1:12" ht="15" x14ac:dyDescent="0.25">
      <c r="A104" s="21"/>
      <c r="B104" s="21"/>
      <c r="C104" s="22"/>
      <c r="D104" s="51" t="s">
        <v>35</v>
      </c>
      <c r="E104" s="23"/>
      <c r="F104" s="27"/>
      <c r="G104" s="25"/>
      <c r="H104" s="25"/>
      <c r="I104" s="25"/>
      <c r="J104" s="26"/>
      <c r="K104" s="27"/>
      <c r="L104" s="40"/>
    </row>
    <row r="105" spans="1:12" ht="15" x14ac:dyDescent="0.25">
      <c r="A105" s="21"/>
      <c r="B105" s="21"/>
      <c r="C105" s="22"/>
      <c r="D105" s="28" t="s">
        <v>27</v>
      </c>
      <c r="E105" s="29"/>
      <c r="F105" s="30"/>
      <c r="G105" s="31"/>
      <c r="H105" s="31"/>
      <c r="I105" s="31"/>
      <c r="J105" s="34"/>
      <c r="K105" s="30"/>
      <c r="L105" s="41"/>
    </row>
    <row r="106" spans="1:12" ht="15" x14ac:dyDescent="0.2">
      <c r="A106" s="32">
        <f>A90</f>
        <v>2</v>
      </c>
      <c r="B106" s="32">
        <f>B90</f>
        <v>6</v>
      </c>
      <c r="C106" s="86" t="s">
        <v>36</v>
      </c>
      <c r="D106" s="87"/>
      <c r="E106" s="33"/>
      <c r="F106" s="50">
        <f>F97+F105</f>
        <v>637</v>
      </c>
      <c r="G106" s="55">
        <f t="shared" ref="G106:J106" si="2">G97+G105</f>
        <v>19.250000000000004</v>
      </c>
      <c r="H106" s="55">
        <f t="shared" si="2"/>
        <v>19.750000000000004</v>
      </c>
      <c r="I106" s="55">
        <f t="shared" si="2"/>
        <v>83.75</v>
      </c>
      <c r="J106" s="55">
        <f t="shared" si="2"/>
        <v>473.9</v>
      </c>
      <c r="K106" s="50"/>
      <c r="L106" s="55">
        <f>L97+L105</f>
        <v>71.48</v>
      </c>
    </row>
    <row r="107" spans="1:12" ht="15" x14ac:dyDescent="0.25">
      <c r="A107" s="21">
        <v>2</v>
      </c>
      <c r="B107" s="21">
        <v>7</v>
      </c>
      <c r="C107" s="22" t="s">
        <v>23</v>
      </c>
      <c r="D107" s="70" t="s">
        <v>24</v>
      </c>
      <c r="E107" s="59" t="s">
        <v>66</v>
      </c>
      <c r="F107" s="59">
        <v>150</v>
      </c>
      <c r="G107" s="60">
        <v>3.08</v>
      </c>
      <c r="H107" s="60">
        <v>6.02</v>
      </c>
      <c r="I107" s="60">
        <v>4.0199999999999996</v>
      </c>
      <c r="J107" s="60">
        <v>20.8</v>
      </c>
      <c r="K107" s="59">
        <v>303</v>
      </c>
      <c r="L107" s="60">
        <v>5.77</v>
      </c>
    </row>
    <row r="108" spans="1:12" ht="15" x14ac:dyDescent="0.25">
      <c r="A108" s="21"/>
      <c r="B108" s="21"/>
      <c r="C108" s="22"/>
      <c r="D108" s="70" t="s">
        <v>24</v>
      </c>
      <c r="E108" s="59" t="s">
        <v>64</v>
      </c>
      <c r="F108" s="59">
        <v>80</v>
      </c>
      <c r="G108" s="60">
        <v>6.96</v>
      </c>
      <c r="H108" s="60">
        <v>7.3</v>
      </c>
      <c r="I108" s="60">
        <v>5.2</v>
      </c>
      <c r="J108" s="60">
        <v>164.6</v>
      </c>
      <c r="K108" s="59">
        <v>239</v>
      </c>
      <c r="L108" s="60">
        <v>46.76</v>
      </c>
    </row>
    <row r="109" spans="1:12" ht="15" x14ac:dyDescent="0.25">
      <c r="A109" s="21"/>
      <c r="B109" s="21"/>
      <c r="C109" s="22"/>
      <c r="D109" s="70" t="s">
        <v>29</v>
      </c>
      <c r="E109" s="27" t="s">
        <v>79</v>
      </c>
      <c r="F109" s="27">
        <v>60</v>
      </c>
      <c r="G109" s="45">
        <v>0.6</v>
      </c>
      <c r="H109" s="45">
        <v>0.1</v>
      </c>
      <c r="I109" s="45">
        <v>2</v>
      </c>
      <c r="J109" s="45">
        <v>11.3</v>
      </c>
      <c r="K109" s="27" t="s">
        <v>80</v>
      </c>
      <c r="L109" s="45">
        <v>8.6300000000000008</v>
      </c>
    </row>
    <row r="110" spans="1:12" ht="15" x14ac:dyDescent="0.25">
      <c r="A110" s="21"/>
      <c r="B110" s="21"/>
      <c r="C110" s="22"/>
      <c r="D110" s="22" t="s">
        <v>25</v>
      </c>
      <c r="E110" s="77" t="s">
        <v>52</v>
      </c>
      <c r="F110" s="59">
        <v>200</v>
      </c>
      <c r="G110" s="60">
        <v>0.5</v>
      </c>
      <c r="H110" s="60">
        <v>0</v>
      </c>
      <c r="I110" s="60">
        <v>19.8</v>
      </c>
      <c r="J110" s="60">
        <v>81</v>
      </c>
      <c r="K110" s="59" t="s">
        <v>51</v>
      </c>
      <c r="L110" s="60">
        <v>4.3099999999999996</v>
      </c>
    </row>
    <row r="111" spans="1:12" ht="15" x14ac:dyDescent="0.25">
      <c r="A111" s="21"/>
      <c r="B111" s="21"/>
      <c r="C111" s="22"/>
      <c r="D111" s="22" t="s">
        <v>42</v>
      </c>
      <c r="E111" s="77" t="s">
        <v>40</v>
      </c>
      <c r="F111" s="78">
        <v>25</v>
      </c>
      <c r="G111" s="79">
        <v>2.1800000000000002</v>
      </c>
      <c r="H111" s="79">
        <v>0.98</v>
      </c>
      <c r="I111" s="80">
        <v>12.38</v>
      </c>
      <c r="J111" s="79">
        <v>65</v>
      </c>
      <c r="K111" s="81" t="s">
        <v>47</v>
      </c>
      <c r="L111" s="79">
        <v>1.34</v>
      </c>
    </row>
    <row r="112" spans="1:12" ht="15" x14ac:dyDescent="0.25">
      <c r="A112" s="21"/>
      <c r="B112" s="21"/>
      <c r="C112" s="22"/>
      <c r="D112" s="22" t="s">
        <v>42</v>
      </c>
      <c r="E112" s="77" t="s">
        <v>41</v>
      </c>
      <c r="F112" s="78">
        <v>17</v>
      </c>
      <c r="G112" s="79">
        <v>2.1</v>
      </c>
      <c r="H112" s="79">
        <v>0.8</v>
      </c>
      <c r="I112" s="80">
        <v>10.6</v>
      </c>
      <c r="J112" s="79">
        <v>64.8</v>
      </c>
      <c r="K112" s="81" t="s">
        <v>47</v>
      </c>
      <c r="L112" s="79">
        <v>0.89</v>
      </c>
    </row>
    <row r="113" spans="1:12" ht="15" x14ac:dyDescent="0.25">
      <c r="A113" s="21"/>
      <c r="B113" s="21"/>
      <c r="C113" s="22"/>
      <c r="D113" s="22" t="s">
        <v>26</v>
      </c>
      <c r="E113" s="77" t="s">
        <v>43</v>
      </c>
      <c r="F113" s="59">
        <v>155</v>
      </c>
      <c r="G113" s="60">
        <v>0.6</v>
      </c>
      <c r="H113" s="60">
        <v>0.6</v>
      </c>
      <c r="I113" s="60">
        <v>19.399999999999999</v>
      </c>
      <c r="J113" s="60">
        <v>62.5</v>
      </c>
      <c r="K113" s="59" t="s">
        <v>47</v>
      </c>
      <c r="L113" s="60">
        <v>20</v>
      </c>
    </row>
    <row r="114" spans="1:12" ht="15" x14ac:dyDescent="0.25">
      <c r="A114" s="21"/>
      <c r="B114" s="21"/>
      <c r="C114" s="22"/>
      <c r="D114" s="28" t="s">
        <v>27</v>
      </c>
      <c r="E114" s="29"/>
      <c r="F114" s="57">
        <f>SUM(F107:F113)</f>
        <v>687</v>
      </c>
      <c r="G114" s="58">
        <f t="shared" ref="G114:L114" si="3">SUM(G107:G113)</f>
        <v>16.02</v>
      </c>
      <c r="H114" s="58">
        <f t="shared" si="3"/>
        <v>15.8</v>
      </c>
      <c r="I114" s="58">
        <f t="shared" si="3"/>
        <v>73.400000000000006</v>
      </c>
      <c r="J114" s="58">
        <f t="shared" si="3"/>
        <v>470.00000000000006</v>
      </c>
      <c r="K114" s="41"/>
      <c r="L114" s="46">
        <f t="shared" si="3"/>
        <v>87.7</v>
      </c>
    </row>
    <row r="115" spans="1:12" ht="15" x14ac:dyDescent="0.25">
      <c r="A115" s="21">
        <f>A107</f>
        <v>2</v>
      </c>
      <c r="B115" s="21">
        <f>B107</f>
        <v>7</v>
      </c>
      <c r="C115" s="22" t="s">
        <v>28</v>
      </c>
      <c r="D115" s="22" t="s">
        <v>29</v>
      </c>
      <c r="E115" s="23"/>
      <c r="F115" s="24"/>
      <c r="G115" s="25"/>
      <c r="H115" s="25"/>
      <c r="I115" s="25"/>
      <c r="J115" s="26"/>
      <c r="K115" s="27"/>
      <c r="L115" s="40"/>
    </row>
    <row r="116" spans="1:12" ht="15" x14ac:dyDescent="0.25">
      <c r="A116" s="21"/>
      <c r="B116" s="21"/>
      <c r="C116" s="22"/>
      <c r="D116" s="22" t="s">
        <v>30</v>
      </c>
      <c r="E116" s="23"/>
      <c r="F116" s="24"/>
      <c r="G116" s="25"/>
      <c r="H116" s="25"/>
      <c r="I116" s="25"/>
      <c r="J116" s="26"/>
      <c r="K116" s="27"/>
      <c r="L116" s="40"/>
    </row>
    <row r="117" spans="1:12" ht="15" x14ac:dyDescent="0.25">
      <c r="A117" s="21"/>
      <c r="B117" s="21"/>
      <c r="C117" s="22"/>
      <c r="D117" s="22" t="s">
        <v>31</v>
      </c>
      <c r="E117" s="23"/>
      <c r="F117" s="24"/>
      <c r="G117" s="25"/>
      <c r="H117" s="25"/>
      <c r="I117" s="25"/>
      <c r="J117" s="26"/>
      <c r="K117" s="27"/>
      <c r="L117" s="40"/>
    </row>
    <row r="118" spans="1:12" ht="15" x14ac:dyDescent="0.25">
      <c r="A118" s="21"/>
      <c r="B118" s="21"/>
      <c r="C118" s="22"/>
      <c r="D118" s="22" t="s">
        <v>32</v>
      </c>
      <c r="E118" s="23"/>
      <c r="F118" s="24"/>
      <c r="G118" s="25"/>
      <c r="H118" s="25"/>
      <c r="I118" s="25"/>
      <c r="J118" s="26"/>
      <c r="K118" s="27"/>
      <c r="L118" s="40"/>
    </row>
    <row r="119" spans="1:12" ht="15" x14ac:dyDescent="0.25">
      <c r="A119" s="21"/>
      <c r="B119" s="21"/>
      <c r="C119" s="22"/>
      <c r="D119" s="22" t="s">
        <v>33</v>
      </c>
      <c r="E119" s="23"/>
      <c r="F119" s="24"/>
      <c r="G119" s="25"/>
      <c r="H119" s="25"/>
      <c r="I119" s="25"/>
      <c r="J119" s="26"/>
      <c r="K119" s="27"/>
      <c r="L119" s="40"/>
    </row>
    <row r="120" spans="1:12" ht="15" x14ac:dyDescent="0.25">
      <c r="A120" s="21"/>
      <c r="B120" s="21"/>
      <c r="C120" s="22"/>
      <c r="D120" s="52" t="s">
        <v>34</v>
      </c>
      <c r="E120" s="23"/>
      <c r="F120" s="24"/>
      <c r="G120" s="25"/>
      <c r="H120" s="25"/>
      <c r="I120" s="25"/>
      <c r="J120" s="26"/>
      <c r="K120" s="27"/>
      <c r="L120" s="40"/>
    </row>
    <row r="121" spans="1:12" ht="15" x14ac:dyDescent="0.25">
      <c r="A121" s="21"/>
      <c r="B121" s="21"/>
      <c r="C121" s="22"/>
      <c r="D121" s="52" t="s">
        <v>35</v>
      </c>
      <c r="E121" s="23"/>
      <c r="F121" s="24"/>
      <c r="G121" s="25"/>
      <c r="H121" s="25"/>
      <c r="I121" s="25"/>
      <c r="J121" s="26"/>
      <c r="K121" s="27"/>
      <c r="L121" s="40"/>
    </row>
    <row r="122" spans="1:12" ht="15" x14ac:dyDescent="0.25">
      <c r="A122" s="21"/>
      <c r="B122" s="21"/>
      <c r="C122" s="22"/>
      <c r="D122" s="28" t="s">
        <v>27</v>
      </c>
      <c r="E122" s="29"/>
      <c r="F122" s="30"/>
      <c r="G122" s="31"/>
      <c r="H122" s="31"/>
      <c r="I122" s="31"/>
      <c r="J122" s="34"/>
      <c r="K122" s="30"/>
      <c r="L122" s="41"/>
    </row>
    <row r="123" spans="1:12" ht="15" x14ac:dyDescent="0.2">
      <c r="A123" s="32">
        <f>A107</f>
        <v>2</v>
      </c>
      <c r="B123" s="32">
        <f>B107</f>
        <v>7</v>
      </c>
      <c r="C123" s="86" t="s">
        <v>36</v>
      </c>
      <c r="D123" s="87"/>
      <c r="E123" s="33"/>
      <c r="F123" s="50">
        <f>F114+F122</f>
        <v>687</v>
      </c>
      <c r="G123" s="55">
        <f>G114+G122</f>
        <v>16.02</v>
      </c>
      <c r="H123" s="55">
        <f t="shared" ref="H123:L123" si="4">H114+H122</f>
        <v>15.8</v>
      </c>
      <c r="I123" s="55">
        <f t="shared" si="4"/>
        <v>73.400000000000006</v>
      </c>
      <c r="J123" s="55">
        <f t="shared" si="4"/>
        <v>470.00000000000006</v>
      </c>
      <c r="K123" s="50"/>
      <c r="L123" s="50">
        <f t="shared" si="4"/>
        <v>87.7</v>
      </c>
    </row>
    <row r="124" spans="1:12" ht="15" x14ac:dyDescent="0.25">
      <c r="A124" s="21">
        <v>2</v>
      </c>
      <c r="B124" s="21">
        <v>8</v>
      </c>
      <c r="C124" s="22" t="s">
        <v>23</v>
      </c>
      <c r="D124" s="70" t="s">
        <v>24</v>
      </c>
      <c r="E124" s="59" t="s">
        <v>53</v>
      </c>
      <c r="F124" s="59">
        <v>200</v>
      </c>
      <c r="G124" s="60">
        <v>12.71</v>
      </c>
      <c r="H124" s="60">
        <v>13.32</v>
      </c>
      <c r="I124" s="60">
        <v>26.8</v>
      </c>
      <c r="J124" s="60">
        <v>229</v>
      </c>
      <c r="K124" s="59">
        <v>291</v>
      </c>
      <c r="L124" s="60">
        <v>42.66</v>
      </c>
    </row>
    <row r="125" spans="1:12" ht="15" x14ac:dyDescent="0.25">
      <c r="A125" s="21"/>
      <c r="B125" s="21"/>
      <c r="D125" s="70" t="s">
        <v>24</v>
      </c>
      <c r="E125" s="59"/>
      <c r="F125" s="59"/>
      <c r="G125" s="60"/>
      <c r="H125" s="60"/>
      <c r="I125" s="60"/>
      <c r="J125" s="60"/>
      <c r="K125" s="59"/>
      <c r="L125" s="60"/>
    </row>
    <row r="126" spans="1:12" ht="15" x14ac:dyDescent="0.25">
      <c r="A126" s="21"/>
      <c r="B126" s="21"/>
      <c r="C126" s="22"/>
      <c r="D126" s="70" t="s">
        <v>29</v>
      </c>
      <c r="E126" s="77" t="s">
        <v>75</v>
      </c>
      <c r="F126" s="59">
        <v>60</v>
      </c>
      <c r="G126" s="60">
        <v>0.9</v>
      </c>
      <c r="H126" s="60">
        <v>0.55000000000000004</v>
      </c>
      <c r="I126" s="60">
        <v>3</v>
      </c>
      <c r="J126" s="60">
        <v>19.2</v>
      </c>
      <c r="K126" s="59" t="s">
        <v>76</v>
      </c>
      <c r="L126" s="59">
        <v>7.48</v>
      </c>
    </row>
    <row r="127" spans="1:12" ht="15.75" customHeight="1" x14ac:dyDescent="0.25">
      <c r="A127" s="21"/>
      <c r="B127" s="21"/>
      <c r="C127" s="22"/>
      <c r="D127" s="22" t="s">
        <v>25</v>
      </c>
      <c r="E127" s="77" t="s">
        <v>38</v>
      </c>
      <c r="F127" s="78">
        <v>200</v>
      </c>
      <c r="G127" s="79">
        <v>0.2</v>
      </c>
      <c r="H127" s="79">
        <v>0</v>
      </c>
      <c r="I127" s="80">
        <v>6.5</v>
      </c>
      <c r="J127" s="79">
        <v>60</v>
      </c>
      <c r="K127" s="81">
        <v>376</v>
      </c>
      <c r="L127" s="79">
        <v>1.18</v>
      </c>
    </row>
    <row r="128" spans="1:12" ht="15" x14ac:dyDescent="0.25">
      <c r="A128" s="21"/>
      <c r="B128" s="21"/>
      <c r="C128" s="22"/>
      <c r="D128" s="22" t="s">
        <v>42</v>
      </c>
      <c r="E128" s="77" t="s">
        <v>40</v>
      </c>
      <c r="F128" s="78">
        <v>25</v>
      </c>
      <c r="G128" s="79">
        <v>2.1800000000000002</v>
      </c>
      <c r="H128" s="79">
        <v>0.98</v>
      </c>
      <c r="I128" s="80">
        <v>12.38</v>
      </c>
      <c r="J128" s="79">
        <v>65</v>
      </c>
      <c r="K128" s="81" t="s">
        <v>47</v>
      </c>
      <c r="L128" s="79">
        <v>1.34</v>
      </c>
    </row>
    <row r="129" spans="1:12" ht="15" x14ac:dyDescent="0.25">
      <c r="A129" s="21"/>
      <c r="B129" s="21"/>
      <c r="C129" s="22"/>
      <c r="D129" s="22" t="s">
        <v>42</v>
      </c>
      <c r="E129" s="77" t="s">
        <v>41</v>
      </c>
      <c r="F129" s="78">
        <v>17</v>
      </c>
      <c r="G129" s="79">
        <v>2.1</v>
      </c>
      <c r="H129" s="79">
        <v>0.8</v>
      </c>
      <c r="I129" s="80">
        <v>10.6</v>
      </c>
      <c r="J129" s="79">
        <v>64.8</v>
      </c>
      <c r="K129" s="81" t="s">
        <v>47</v>
      </c>
      <c r="L129" s="79">
        <v>0.89</v>
      </c>
    </row>
    <row r="130" spans="1:12" ht="15" x14ac:dyDescent="0.25">
      <c r="A130" s="21"/>
      <c r="B130" s="21"/>
      <c r="C130" s="22"/>
      <c r="D130" s="22" t="s">
        <v>26</v>
      </c>
      <c r="E130" s="77" t="s">
        <v>43</v>
      </c>
      <c r="F130" s="59">
        <v>155</v>
      </c>
      <c r="G130" s="60">
        <v>0.6</v>
      </c>
      <c r="H130" s="60">
        <v>0.6</v>
      </c>
      <c r="I130" s="60">
        <v>19.399999999999999</v>
      </c>
      <c r="J130" s="60">
        <v>62.5</v>
      </c>
      <c r="K130" s="59" t="s">
        <v>47</v>
      </c>
      <c r="L130" s="60">
        <v>20</v>
      </c>
    </row>
    <row r="131" spans="1:12" ht="15" x14ac:dyDescent="0.25">
      <c r="A131" s="21"/>
      <c r="B131" s="21"/>
      <c r="C131" s="22"/>
      <c r="D131" s="28" t="s">
        <v>27</v>
      </c>
      <c r="E131" s="29"/>
      <c r="F131" s="41">
        <f>SUM(F124:F130)</f>
        <v>657</v>
      </c>
      <c r="G131" s="58">
        <f t="shared" ref="G131:L131" si="5">SUM(G124:G130)</f>
        <v>18.690000000000001</v>
      </c>
      <c r="H131" s="58">
        <f t="shared" si="5"/>
        <v>16.250000000000004</v>
      </c>
      <c r="I131" s="58">
        <f t="shared" si="5"/>
        <v>78.680000000000007</v>
      </c>
      <c r="J131" s="58">
        <f t="shared" si="5"/>
        <v>500.5</v>
      </c>
      <c r="K131" s="41"/>
      <c r="L131" s="41">
        <f t="shared" si="5"/>
        <v>73.550000000000011</v>
      </c>
    </row>
    <row r="132" spans="1:12" ht="15" x14ac:dyDescent="0.25">
      <c r="A132" s="21">
        <v>2</v>
      </c>
      <c r="B132" s="21">
        <v>8</v>
      </c>
      <c r="C132" s="22" t="s">
        <v>28</v>
      </c>
      <c r="D132" s="22" t="s">
        <v>29</v>
      </c>
      <c r="E132" s="37"/>
      <c r="F132" s="37"/>
      <c r="G132" s="37"/>
      <c r="H132" s="37"/>
      <c r="I132" s="37"/>
      <c r="J132" s="37"/>
      <c r="K132" s="37"/>
      <c r="L132" s="40"/>
    </row>
    <row r="133" spans="1:12" ht="15" x14ac:dyDescent="0.25">
      <c r="A133" s="21"/>
      <c r="B133" s="21"/>
      <c r="C133" s="22"/>
      <c r="D133" s="22" t="s">
        <v>30</v>
      </c>
      <c r="E133" s="37"/>
      <c r="F133" s="37"/>
      <c r="G133" s="37"/>
      <c r="H133" s="37"/>
      <c r="I133" s="37"/>
      <c r="J133" s="37"/>
      <c r="K133" s="37"/>
      <c r="L133" s="40"/>
    </row>
    <row r="134" spans="1:12" ht="15" x14ac:dyDescent="0.25">
      <c r="A134" s="21"/>
      <c r="B134" s="21"/>
      <c r="C134" s="22"/>
      <c r="D134" s="22" t="s">
        <v>31</v>
      </c>
      <c r="E134" s="37"/>
      <c r="F134" s="37"/>
      <c r="G134" s="37"/>
      <c r="H134" s="37"/>
      <c r="I134" s="37"/>
      <c r="J134" s="37"/>
      <c r="K134" s="37"/>
      <c r="L134" s="40"/>
    </row>
    <row r="135" spans="1:12" ht="15" x14ac:dyDescent="0.25">
      <c r="A135" s="21"/>
      <c r="B135" s="21"/>
      <c r="C135" s="22"/>
      <c r="D135" s="22" t="s">
        <v>32</v>
      </c>
      <c r="E135" s="37"/>
      <c r="F135" s="24"/>
      <c r="G135" s="25"/>
      <c r="H135" s="25"/>
      <c r="I135" s="25"/>
      <c r="J135" s="26"/>
      <c r="K135" s="35"/>
      <c r="L135" s="40"/>
    </row>
    <row r="136" spans="1:12" ht="15" x14ac:dyDescent="0.25">
      <c r="A136" s="21"/>
      <c r="B136" s="21"/>
      <c r="C136" s="22"/>
      <c r="D136" s="22" t="s">
        <v>33</v>
      </c>
      <c r="E136" s="23"/>
      <c r="F136" s="24"/>
      <c r="G136" s="25"/>
      <c r="H136" s="25"/>
      <c r="I136" s="25"/>
      <c r="J136" s="26"/>
      <c r="K136" s="27"/>
      <c r="L136" s="40"/>
    </row>
    <row r="137" spans="1:12" ht="15" x14ac:dyDescent="0.25">
      <c r="A137" s="21"/>
      <c r="B137" s="21"/>
      <c r="C137" s="22"/>
      <c r="D137" s="22" t="s">
        <v>34</v>
      </c>
      <c r="E137" s="23"/>
      <c r="F137" s="24"/>
      <c r="G137" s="25"/>
      <c r="H137" s="25"/>
      <c r="I137" s="25"/>
      <c r="J137" s="26"/>
      <c r="K137" s="27"/>
      <c r="L137" s="40"/>
    </row>
    <row r="138" spans="1:12" ht="15" x14ac:dyDescent="0.25">
      <c r="A138" s="21"/>
      <c r="B138" s="21"/>
      <c r="C138" s="22"/>
      <c r="D138" s="22" t="s">
        <v>35</v>
      </c>
      <c r="E138" s="23"/>
      <c r="F138" s="27"/>
      <c r="G138" s="25"/>
      <c r="H138" s="25"/>
      <c r="I138" s="25"/>
      <c r="J138" s="26"/>
      <c r="K138" s="27"/>
      <c r="L138" s="40"/>
    </row>
    <row r="139" spans="1:12" ht="15" x14ac:dyDescent="0.25">
      <c r="A139" s="21"/>
      <c r="B139" s="21"/>
      <c r="C139" s="22"/>
      <c r="D139" s="28" t="s">
        <v>27</v>
      </c>
      <c r="E139" s="29"/>
      <c r="F139" s="30"/>
      <c r="G139" s="31"/>
      <c r="H139" s="31"/>
      <c r="I139" s="31"/>
      <c r="J139" s="34"/>
      <c r="K139" s="30"/>
      <c r="L139" s="41"/>
    </row>
    <row r="140" spans="1:12" ht="15" x14ac:dyDescent="0.2">
      <c r="A140" s="32">
        <v>2</v>
      </c>
      <c r="B140" s="32">
        <v>8</v>
      </c>
      <c r="C140" s="86" t="s">
        <v>36</v>
      </c>
      <c r="D140" s="87"/>
      <c r="E140" s="33"/>
      <c r="F140" s="56">
        <f>F131+F139</f>
        <v>657</v>
      </c>
      <c r="G140" s="55">
        <f t="shared" ref="G140:L140" si="6">G131+G139</f>
        <v>18.690000000000001</v>
      </c>
      <c r="H140" s="55">
        <f t="shared" si="6"/>
        <v>16.250000000000004</v>
      </c>
      <c r="I140" s="55">
        <f t="shared" si="6"/>
        <v>78.680000000000007</v>
      </c>
      <c r="J140" s="55">
        <f t="shared" si="6"/>
        <v>500.5</v>
      </c>
      <c r="K140" s="55"/>
      <c r="L140" s="55">
        <f t="shared" si="6"/>
        <v>73.550000000000011</v>
      </c>
    </row>
    <row r="141" spans="1:12" ht="15" x14ac:dyDescent="0.25">
      <c r="A141" s="21">
        <v>2</v>
      </c>
      <c r="B141" s="21">
        <v>9</v>
      </c>
      <c r="C141" s="22" t="s">
        <v>23</v>
      </c>
      <c r="D141" s="70" t="s">
        <v>24</v>
      </c>
      <c r="E141" s="59" t="s">
        <v>91</v>
      </c>
      <c r="F141" s="59">
        <v>100</v>
      </c>
      <c r="G141" s="60">
        <v>8.7100000000000009</v>
      </c>
      <c r="H141" s="60">
        <v>9.52</v>
      </c>
      <c r="I141" s="60">
        <v>6.85</v>
      </c>
      <c r="J141" s="60">
        <v>83.45</v>
      </c>
      <c r="K141" s="59" t="s">
        <v>92</v>
      </c>
      <c r="L141" s="60">
        <v>83.45</v>
      </c>
    </row>
    <row r="142" spans="1:12" ht="15" x14ac:dyDescent="0.25">
      <c r="A142" s="21"/>
      <c r="B142" s="21"/>
      <c r="C142" s="22"/>
      <c r="D142" s="90" t="s">
        <v>24</v>
      </c>
      <c r="E142" s="27" t="s">
        <v>65</v>
      </c>
      <c r="F142" s="27">
        <v>150</v>
      </c>
      <c r="G142" s="45">
        <v>4.2</v>
      </c>
      <c r="H142" s="45">
        <v>4.5</v>
      </c>
      <c r="I142" s="45">
        <v>6.25</v>
      </c>
      <c r="J142" s="45">
        <v>142.30000000000001</v>
      </c>
      <c r="K142" s="27" t="s">
        <v>69</v>
      </c>
      <c r="L142" s="45">
        <v>6.82</v>
      </c>
    </row>
    <row r="143" spans="1:12" ht="15" x14ac:dyDescent="0.25">
      <c r="A143" s="21"/>
      <c r="B143" s="21"/>
      <c r="C143" s="22"/>
      <c r="D143" s="70" t="s">
        <v>29</v>
      </c>
      <c r="E143" s="59" t="s">
        <v>90</v>
      </c>
      <c r="F143" s="59">
        <v>60</v>
      </c>
      <c r="G143" s="60">
        <v>1.1000000000000001</v>
      </c>
      <c r="H143" s="60">
        <v>1</v>
      </c>
      <c r="I143" s="60">
        <v>4.04</v>
      </c>
      <c r="J143" s="60">
        <v>62.4</v>
      </c>
      <c r="K143" s="59" t="s">
        <v>54</v>
      </c>
      <c r="L143" s="60">
        <v>6.09</v>
      </c>
    </row>
    <row r="144" spans="1:12" ht="15" x14ac:dyDescent="0.25">
      <c r="A144" s="21"/>
      <c r="B144" s="21"/>
      <c r="C144" s="22"/>
      <c r="D144" s="69" t="s">
        <v>25</v>
      </c>
      <c r="E144" s="27" t="s">
        <v>58</v>
      </c>
      <c r="F144" s="27">
        <v>200</v>
      </c>
      <c r="G144" s="45">
        <v>0.16</v>
      </c>
      <c r="H144" s="45">
        <v>0.15</v>
      </c>
      <c r="I144" s="45">
        <v>27.88</v>
      </c>
      <c r="J144" s="45">
        <v>114.6</v>
      </c>
      <c r="K144" s="27">
        <v>342</v>
      </c>
      <c r="L144" s="45">
        <v>7.42</v>
      </c>
    </row>
    <row r="145" spans="1:12" ht="15" x14ac:dyDescent="0.25">
      <c r="A145" s="21"/>
      <c r="B145" s="21"/>
      <c r="C145" s="22"/>
      <c r="D145" s="22" t="s">
        <v>42</v>
      </c>
      <c r="E145" s="77" t="s">
        <v>40</v>
      </c>
      <c r="F145" s="78">
        <v>25</v>
      </c>
      <c r="G145" s="79">
        <v>2.1800000000000002</v>
      </c>
      <c r="H145" s="79">
        <v>0.98</v>
      </c>
      <c r="I145" s="80">
        <v>12.38</v>
      </c>
      <c r="J145" s="79">
        <v>65</v>
      </c>
      <c r="K145" s="81" t="s">
        <v>47</v>
      </c>
      <c r="L145" s="79">
        <v>1.34</v>
      </c>
    </row>
    <row r="146" spans="1:12" ht="15" x14ac:dyDescent="0.25">
      <c r="A146" s="21"/>
      <c r="B146" s="21"/>
      <c r="C146" s="22"/>
      <c r="D146" s="22" t="s">
        <v>42</v>
      </c>
      <c r="E146" s="77" t="s">
        <v>41</v>
      </c>
      <c r="F146" s="78">
        <v>17</v>
      </c>
      <c r="G146" s="79">
        <v>2.1</v>
      </c>
      <c r="H146" s="79">
        <v>0.8</v>
      </c>
      <c r="I146" s="80">
        <v>10.6</v>
      </c>
      <c r="J146" s="79">
        <v>64.8</v>
      </c>
      <c r="K146" s="81" t="s">
        <v>47</v>
      </c>
      <c r="L146" s="79">
        <v>0.89</v>
      </c>
    </row>
    <row r="147" spans="1:12" ht="15" x14ac:dyDescent="0.25">
      <c r="A147" s="21"/>
      <c r="B147" s="21"/>
      <c r="C147" s="22"/>
      <c r="D147" s="28" t="s">
        <v>27</v>
      </c>
      <c r="E147" s="29"/>
      <c r="F147" s="57">
        <f>SUM(F141:F146)</f>
        <v>552</v>
      </c>
      <c r="G147" s="58">
        <f>SUM(G141:G146)</f>
        <v>18.450000000000003</v>
      </c>
      <c r="H147" s="58">
        <f>SUM(H141:H146)</f>
        <v>16.95</v>
      </c>
      <c r="I147" s="58">
        <f>SUM(I141:I146)</f>
        <v>68</v>
      </c>
      <c r="J147" s="58">
        <f>SUM(J141:J146)</f>
        <v>532.54999999999995</v>
      </c>
      <c r="K147" s="57"/>
      <c r="L147" s="58">
        <f>SUM(L141:L146)</f>
        <v>106.01000000000002</v>
      </c>
    </row>
    <row r="148" spans="1:12" ht="15" x14ac:dyDescent="0.25">
      <c r="A148" s="21">
        <f>A141</f>
        <v>2</v>
      </c>
      <c r="B148" s="21">
        <f>B141</f>
        <v>9</v>
      </c>
      <c r="C148" s="22" t="s">
        <v>28</v>
      </c>
      <c r="D148" s="22" t="s">
        <v>29</v>
      </c>
      <c r="E148" s="23"/>
      <c r="F148" s="27"/>
      <c r="G148" s="25"/>
      <c r="H148" s="25"/>
      <c r="I148" s="25"/>
      <c r="J148" s="26"/>
      <c r="K148" s="27"/>
      <c r="L148" s="40"/>
    </row>
    <row r="149" spans="1:12" ht="15" x14ac:dyDescent="0.25">
      <c r="A149" s="21"/>
      <c r="B149" s="21"/>
      <c r="C149" s="22"/>
      <c r="D149" s="22" t="s">
        <v>30</v>
      </c>
      <c r="E149" s="23"/>
      <c r="F149" s="27"/>
      <c r="G149" s="25"/>
      <c r="H149" s="25"/>
      <c r="I149" s="25"/>
      <c r="J149" s="26"/>
      <c r="K149" s="27"/>
      <c r="L149" s="40"/>
    </row>
    <row r="150" spans="1:12" ht="15" x14ac:dyDescent="0.25">
      <c r="A150" s="21"/>
      <c r="B150" s="21"/>
      <c r="C150" s="22"/>
      <c r="D150" s="36" t="s">
        <v>31</v>
      </c>
      <c r="E150" s="37"/>
      <c r="F150" s="24"/>
      <c r="G150" s="25"/>
      <c r="H150" s="25"/>
      <c r="I150" s="25"/>
      <c r="J150" s="26"/>
      <c r="K150" s="27"/>
      <c r="L150" s="40"/>
    </row>
    <row r="151" spans="1:12" ht="15" x14ac:dyDescent="0.25">
      <c r="A151" s="21"/>
      <c r="B151" s="21"/>
      <c r="C151" s="22"/>
      <c r="D151" s="22" t="s">
        <v>32</v>
      </c>
      <c r="E151" s="23"/>
      <c r="F151" s="24"/>
      <c r="G151" s="25"/>
      <c r="H151" s="25"/>
      <c r="I151" s="25"/>
      <c r="J151" s="26"/>
      <c r="K151" s="27"/>
      <c r="L151" s="40"/>
    </row>
    <row r="152" spans="1:12" ht="15" x14ac:dyDescent="0.25">
      <c r="A152" s="21"/>
      <c r="B152" s="21"/>
      <c r="C152" s="22"/>
      <c r="D152" s="22" t="s">
        <v>33</v>
      </c>
      <c r="E152" s="23"/>
      <c r="F152" s="24"/>
      <c r="G152" s="25"/>
      <c r="H152" s="25"/>
      <c r="I152" s="25"/>
      <c r="J152" s="26"/>
      <c r="K152" s="27"/>
      <c r="L152" s="40"/>
    </row>
    <row r="153" spans="1:12" ht="15" x14ac:dyDescent="0.25">
      <c r="A153" s="21"/>
      <c r="B153" s="21"/>
      <c r="C153" s="22"/>
      <c r="D153" s="53" t="s">
        <v>34</v>
      </c>
      <c r="E153" s="23"/>
      <c r="F153" s="27"/>
      <c r="G153" s="25"/>
      <c r="H153" s="25"/>
      <c r="I153" s="25"/>
      <c r="J153" s="26"/>
      <c r="K153" s="27"/>
      <c r="L153" s="40"/>
    </row>
    <row r="154" spans="1:12" ht="15" x14ac:dyDescent="0.25">
      <c r="A154" s="21"/>
      <c r="B154" s="21"/>
      <c r="C154" s="22"/>
      <c r="D154" s="53" t="s">
        <v>35</v>
      </c>
      <c r="E154" s="23"/>
      <c r="F154" s="24"/>
      <c r="G154" s="25"/>
      <c r="H154" s="25"/>
      <c r="I154" s="25"/>
      <c r="J154" s="26"/>
      <c r="K154" s="27"/>
      <c r="L154" s="40"/>
    </row>
    <row r="155" spans="1:12" ht="15" x14ac:dyDescent="0.25">
      <c r="A155" s="21"/>
      <c r="B155" s="21"/>
      <c r="C155" s="22"/>
      <c r="D155" s="28" t="s">
        <v>27</v>
      </c>
      <c r="E155" s="29"/>
      <c r="F155" s="30"/>
      <c r="G155" s="31"/>
      <c r="H155" s="31"/>
      <c r="I155" s="31"/>
      <c r="J155" s="34"/>
      <c r="K155" s="30"/>
      <c r="L155" s="41"/>
    </row>
    <row r="156" spans="1:12" ht="15.75" thickBot="1" x14ac:dyDescent="0.25">
      <c r="A156" s="32">
        <f>A141</f>
        <v>2</v>
      </c>
      <c r="B156" s="32">
        <f>B141</f>
        <v>9</v>
      </c>
      <c r="C156" s="86" t="s">
        <v>36</v>
      </c>
      <c r="D156" s="87"/>
      <c r="E156" s="33"/>
      <c r="F156" s="50">
        <f>F147+F155</f>
        <v>552</v>
      </c>
      <c r="G156" s="55">
        <f t="shared" ref="G156:L156" si="7">G147+G155</f>
        <v>18.450000000000003</v>
      </c>
      <c r="H156" s="55">
        <f t="shared" si="7"/>
        <v>16.95</v>
      </c>
      <c r="I156" s="55">
        <f t="shared" si="7"/>
        <v>68</v>
      </c>
      <c r="J156" s="55">
        <f t="shared" si="7"/>
        <v>532.54999999999995</v>
      </c>
      <c r="K156" s="50"/>
      <c r="L156" s="55">
        <f t="shared" si="7"/>
        <v>106.01000000000002</v>
      </c>
    </row>
    <row r="157" spans="1:12" ht="15" x14ac:dyDescent="0.25">
      <c r="A157" s="21">
        <v>2</v>
      </c>
      <c r="B157" s="21">
        <v>10</v>
      </c>
      <c r="C157" s="22" t="s">
        <v>23</v>
      </c>
      <c r="D157" s="70" t="s">
        <v>24</v>
      </c>
      <c r="E157" s="72" t="s">
        <v>55</v>
      </c>
      <c r="F157" s="73">
        <v>150</v>
      </c>
      <c r="G157" s="74">
        <v>6.42</v>
      </c>
      <c r="H157" s="74">
        <v>6.9</v>
      </c>
      <c r="I157" s="75">
        <v>9.5</v>
      </c>
      <c r="J157" s="74">
        <v>238.9</v>
      </c>
      <c r="K157" s="76" t="s">
        <v>60</v>
      </c>
      <c r="L157" s="74">
        <v>7.22</v>
      </c>
    </row>
    <row r="158" spans="1:12" ht="15" x14ac:dyDescent="0.25">
      <c r="A158" s="21"/>
      <c r="B158" s="21"/>
      <c r="C158" s="22"/>
      <c r="D158" s="70" t="s">
        <v>24</v>
      </c>
      <c r="E158" s="59" t="s">
        <v>87</v>
      </c>
      <c r="F158" s="59">
        <v>75</v>
      </c>
      <c r="G158" s="60">
        <v>2.5</v>
      </c>
      <c r="H158" s="60">
        <v>3.3</v>
      </c>
      <c r="I158" s="60">
        <v>5.27</v>
      </c>
      <c r="J158" s="60">
        <v>127.1</v>
      </c>
      <c r="K158" s="59" t="s">
        <v>88</v>
      </c>
      <c r="L158" s="60">
        <v>32.86</v>
      </c>
    </row>
    <row r="159" spans="1:12" ht="15" x14ac:dyDescent="0.25">
      <c r="A159" s="21"/>
      <c r="B159" s="21"/>
      <c r="C159" s="22"/>
      <c r="D159" s="70" t="s">
        <v>29</v>
      </c>
      <c r="E159" s="59" t="s">
        <v>89</v>
      </c>
      <c r="F159" s="59">
        <v>60</v>
      </c>
      <c r="G159" s="60">
        <v>1.1000000000000001</v>
      </c>
      <c r="H159" s="60">
        <v>3.6</v>
      </c>
      <c r="I159" s="60">
        <v>6.8</v>
      </c>
      <c r="J159" s="60">
        <v>71.5</v>
      </c>
      <c r="K159" s="59" t="s">
        <v>71</v>
      </c>
      <c r="L159" s="60">
        <v>4.6399999999999997</v>
      </c>
    </row>
    <row r="160" spans="1:12" ht="15" x14ac:dyDescent="0.25">
      <c r="A160" s="21"/>
      <c r="B160" s="21"/>
      <c r="C160" s="22"/>
      <c r="D160" s="22" t="s">
        <v>25</v>
      </c>
      <c r="E160" s="77" t="s">
        <v>52</v>
      </c>
      <c r="F160" s="59">
        <v>200</v>
      </c>
      <c r="G160" s="60">
        <v>0.5</v>
      </c>
      <c r="H160" s="60">
        <v>0</v>
      </c>
      <c r="I160" s="60">
        <v>19.8</v>
      </c>
      <c r="J160" s="60">
        <v>81</v>
      </c>
      <c r="K160" s="59" t="s">
        <v>51</v>
      </c>
      <c r="L160" s="60">
        <v>4.3099999999999996</v>
      </c>
    </row>
    <row r="161" spans="1:12" ht="15" x14ac:dyDescent="0.25">
      <c r="A161" s="21"/>
      <c r="B161" s="21"/>
      <c r="C161" s="22"/>
      <c r="D161" s="22" t="s">
        <v>42</v>
      </c>
      <c r="E161" s="77" t="s">
        <v>40</v>
      </c>
      <c r="F161" s="78">
        <v>25</v>
      </c>
      <c r="G161" s="79">
        <v>2.1800000000000002</v>
      </c>
      <c r="H161" s="79">
        <v>0.98</v>
      </c>
      <c r="I161" s="80">
        <v>12.38</v>
      </c>
      <c r="J161" s="79">
        <v>65</v>
      </c>
      <c r="K161" s="81" t="s">
        <v>47</v>
      </c>
      <c r="L161" s="79">
        <v>1.34</v>
      </c>
    </row>
    <row r="162" spans="1:12" ht="15" x14ac:dyDescent="0.25">
      <c r="A162" s="21"/>
      <c r="B162" s="21"/>
      <c r="C162" s="22"/>
      <c r="D162" s="22" t="s">
        <v>42</v>
      </c>
      <c r="E162" s="77" t="s">
        <v>41</v>
      </c>
      <c r="F162" s="78">
        <v>17</v>
      </c>
      <c r="G162" s="79">
        <v>2.1</v>
      </c>
      <c r="H162" s="79">
        <v>0.8</v>
      </c>
      <c r="I162" s="80">
        <v>10.6</v>
      </c>
      <c r="J162" s="79">
        <v>64.8</v>
      </c>
      <c r="K162" s="81" t="s">
        <v>47</v>
      </c>
      <c r="L162" s="79">
        <v>0.89</v>
      </c>
    </row>
    <row r="163" spans="1:12" ht="15" x14ac:dyDescent="0.25">
      <c r="A163" s="21"/>
      <c r="B163" s="21"/>
      <c r="C163" s="22"/>
      <c r="D163" s="22" t="s">
        <v>26</v>
      </c>
      <c r="E163" s="77" t="s">
        <v>43</v>
      </c>
      <c r="F163" s="59">
        <v>155</v>
      </c>
      <c r="G163" s="60">
        <v>0.6</v>
      </c>
      <c r="H163" s="60">
        <v>0.6</v>
      </c>
      <c r="I163" s="60">
        <v>19.399999999999999</v>
      </c>
      <c r="J163" s="60">
        <v>62.5</v>
      </c>
      <c r="K163" s="59" t="s">
        <v>47</v>
      </c>
      <c r="L163" s="60">
        <v>20</v>
      </c>
    </row>
    <row r="164" spans="1:12" ht="15.75" customHeight="1" x14ac:dyDescent="0.25">
      <c r="A164" s="21"/>
      <c r="B164" s="21"/>
      <c r="C164" s="22"/>
      <c r="D164" s="28" t="s">
        <v>27</v>
      </c>
      <c r="E164" s="29"/>
      <c r="F164" s="41">
        <f>SUM(F157:F163)</f>
        <v>682</v>
      </c>
      <c r="G164" s="58">
        <f>SUM(G157:G163)</f>
        <v>15.399999999999999</v>
      </c>
      <c r="H164" s="58">
        <f>SUM(H157:H163)</f>
        <v>16.18</v>
      </c>
      <c r="I164" s="58">
        <f>SUM(I157:I163)</f>
        <v>83.75</v>
      </c>
      <c r="J164" s="58">
        <f>SUM(J157:J163)</f>
        <v>710.8</v>
      </c>
      <c r="K164" s="41"/>
      <c r="L164" s="41">
        <f>SUM(L157:L163)</f>
        <v>71.260000000000005</v>
      </c>
    </row>
    <row r="165" spans="1:12" ht="15" x14ac:dyDescent="0.25">
      <c r="A165" s="21">
        <f>A157</f>
        <v>2</v>
      </c>
      <c r="B165" s="21">
        <f>B157</f>
        <v>10</v>
      </c>
      <c r="C165" s="22" t="s">
        <v>28</v>
      </c>
      <c r="D165" s="22" t="s">
        <v>29</v>
      </c>
      <c r="E165" s="23"/>
      <c r="F165" s="24"/>
      <c r="G165" s="25"/>
      <c r="H165" s="25"/>
      <c r="I165" s="25"/>
      <c r="J165" s="26"/>
      <c r="K165" s="27"/>
      <c r="L165" s="40"/>
    </row>
    <row r="166" spans="1:12" ht="15" x14ac:dyDescent="0.25">
      <c r="A166" s="21"/>
      <c r="B166" s="21"/>
      <c r="C166" s="22"/>
      <c r="D166" s="22" t="s">
        <v>30</v>
      </c>
      <c r="E166" s="23"/>
      <c r="F166" s="24"/>
      <c r="G166" s="25"/>
      <c r="H166" s="25"/>
      <c r="I166" s="25"/>
      <c r="J166" s="26"/>
      <c r="K166" s="27"/>
      <c r="L166" s="40"/>
    </row>
    <row r="167" spans="1:12" ht="15" x14ac:dyDescent="0.25">
      <c r="A167" s="21"/>
      <c r="B167" s="21"/>
      <c r="C167" s="22"/>
      <c r="D167" s="22" t="s">
        <v>31</v>
      </c>
      <c r="E167" s="23"/>
      <c r="F167" s="24"/>
      <c r="G167" s="25"/>
      <c r="H167" s="25"/>
      <c r="I167" s="25"/>
      <c r="J167" s="26"/>
      <c r="K167" s="27"/>
      <c r="L167" s="40"/>
    </row>
    <row r="168" spans="1:12" ht="15" x14ac:dyDescent="0.25">
      <c r="A168" s="21"/>
      <c r="B168" s="21"/>
      <c r="C168" s="22"/>
      <c r="D168" s="22" t="s">
        <v>32</v>
      </c>
      <c r="E168" s="23"/>
      <c r="F168" s="24"/>
      <c r="G168" s="25"/>
      <c r="H168" s="25"/>
      <c r="I168" s="25"/>
      <c r="J168" s="26"/>
      <c r="K168" s="27"/>
      <c r="L168" s="40"/>
    </row>
    <row r="169" spans="1:12" ht="15" x14ac:dyDescent="0.25">
      <c r="A169" s="21"/>
      <c r="B169" s="21"/>
      <c r="C169" s="22"/>
      <c r="D169" s="22" t="s">
        <v>33</v>
      </c>
      <c r="E169" s="23"/>
      <c r="F169" s="24"/>
      <c r="G169" s="25"/>
      <c r="H169" s="25"/>
      <c r="I169" s="25"/>
      <c r="J169" s="26"/>
      <c r="K169" s="27"/>
      <c r="L169" s="40"/>
    </row>
    <row r="170" spans="1:12" ht="15" x14ac:dyDescent="0.25">
      <c r="A170" s="21"/>
      <c r="B170" s="21"/>
      <c r="C170" s="22"/>
      <c r="D170" s="54" t="s">
        <v>34</v>
      </c>
      <c r="E170" s="23"/>
      <c r="F170" s="27"/>
      <c r="G170" s="25"/>
      <c r="H170" s="25"/>
      <c r="I170" s="25"/>
      <c r="J170" s="26"/>
      <c r="K170" s="27"/>
      <c r="L170" s="40"/>
    </row>
    <row r="171" spans="1:12" ht="15" x14ac:dyDescent="0.25">
      <c r="A171" s="21"/>
      <c r="B171" s="21"/>
      <c r="C171" s="22"/>
      <c r="D171" s="54" t="s">
        <v>35</v>
      </c>
      <c r="E171" s="23"/>
      <c r="F171" s="27"/>
      <c r="G171" s="25"/>
      <c r="H171" s="25"/>
      <c r="I171" s="25"/>
      <c r="J171" s="26"/>
      <c r="K171" s="27"/>
      <c r="L171" s="40"/>
    </row>
    <row r="172" spans="1:12" ht="15" x14ac:dyDescent="0.25">
      <c r="A172" s="21"/>
      <c r="B172" s="21"/>
      <c r="C172" s="22"/>
      <c r="D172" s="28" t="s">
        <v>27</v>
      </c>
      <c r="E172" s="29"/>
      <c r="F172" s="30"/>
      <c r="G172" s="31"/>
      <c r="H172" s="31"/>
      <c r="I172" s="31"/>
      <c r="J172" s="34"/>
      <c r="K172" s="30"/>
      <c r="L172" s="41"/>
    </row>
    <row r="173" spans="1:12" ht="15.75" thickBot="1" x14ac:dyDescent="0.25">
      <c r="A173" s="32">
        <f>A157</f>
        <v>2</v>
      </c>
      <c r="B173" s="32">
        <f>B157</f>
        <v>10</v>
      </c>
      <c r="C173" s="86" t="s">
        <v>36</v>
      </c>
      <c r="D173" s="87"/>
      <c r="E173" s="33"/>
      <c r="F173" s="50">
        <f>F164+F172</f>
        <v>682</v>
      </c>
      <c r="G173" s="55">
        <f t="shared" ref="G173:J173" si="8">G164+G172</f>
        <v>15.399999999999999</v>
      </c>
      <c r="H173" s="55">
        <f t="shared" si="8"/>
        <v>16.18</v>
      </c>
      <c r="I173" s="55">
        <f t="shared" si="8"/>
        <v>83.75</v>
      </c>
      <c r="J173" s="55">
        <f t="shared" si="8"/>
        <v>710.8</v>
      </c>
      <c r="K173" s="50"/>
      <c r="L173" s="50">
        <f>L164+L172</f>
        <v>71.260000000000005</v>
      </c>
    </row>
    <row r="174" spans="1:12" ht="27.75" customHeight="1" thickBot="1" x14ac:dyDescent="0.25">
      <c r="A174" s="9"/>
      <c r="B174" s="10"/>
      <c r="C174" s="88" t="s">
        <v>37</v>
      </c>
      <c r="D174" s="88"/>
      <c r="E174" s="88"/>
      <c r="F174" s="63">
        <f>(F22+F39+F56+F72+F89+F106+F123+F140+F156+F173)/10</f>
        <v>643.5</v>
      </c>
      <c r="G174" s="64">
        <f>(G22+G39+G56+G72+G89+G106+G123+G140+G156+G173)/10</f>
        <v>17.657000000000004</v>
      </c>
      <c r="H174" s="64">
        <f>(H22+H39+H56+H72+H89+H106+H123+H140+H156+H173)/10</f>
        <v>17.259999999999998</v>
      </c>
      <c r="I174" s="64">
        <f>(I22+I39+I56+I72+I89+I106+I123+I140+I156+I173)/10</f>
        <v>77.149000000000001</v>
      </c>
      <c r="J174" s="64">
        <f>(J22+J39+J56+J72+J89+J106+J123+J140+J156+J173)/10</f>
        <v>565.86</v>
      </c>
      <c r="K174" s="64"/>
      <c r="L174" s="64">
        <f>(L22+L39+L56+L72+L89+L106+L123+L140+L156+L173)/10</f>
        <v>85.102000000000004</v>
      </c>
    </row>
  </sheetData>
  <mergeCells count="14">
    <mergeCell ref="C174:E174"/>
    <mergeCell ref="C56:D56"/>
    <mergeCell ref="C72:D72"/>
    <mergeCell ref="C89:D89"/>
    <mergeCell ref="C106:D106"/>
    <mergeCell ref="C123:D123"/>
    <mergeCell ref="C140:D140"/>
    <mergeCell ref="C156:D156"/>
    <mergeCell ref="C173:D173"/>
    <mergeCell ref="C1:E1"/>
    <mergeCell ref="H1:K1"/>
    <mergeCell ref="H2:K2"/>
    <mergeCell ref="C22:D22"/>
    <mergeCell ref="C39:D39"/>
  </mergeCells>
  <pageMargins left="0.19685039370078738" right="0.11811023622047245" top="0.15748031496062992" bottom="0.15748031496062992" header="0.31496062992125984" footer="0.31496062992125984"/>
  <pageSetup paperSize="9" scale="96" firstPageNumber="4294967295" fitToHeight="0" orientation="landscape" r:id="rId1"/>
  <rowBreaks count="4" manualBreakCount="4">
    <brk id="39" max="11" man="1"/>
    <brk id="72" max="16383" man="1"/>
    <brk id="106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2024-12-05T10:16:01Z</cp:lastPrinted>
  <dcterms:created xsi:type="dcterms:W3CDTF">2022-05-16T14:23:56Z</dcterms:created>
  <dcterms:modified xsi:type="dcterms:W3CDTF">2025-08-26T12:10:14Z</dcterms:modified>
</cp:coreProperties>
</file>